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104.5\穀検\説明用資料\07.ホームページ更新確認\R8年1月更新分\依頼ファイル格納フォルダ\検査G\"/>
    </mc:Choice>
  </mc:AlternateContent>
  <xr:revisionPtr revIDLastSave="0" documentId="13_ncr:1_{5A152849-9D0F-40C6-B989-FF89DE8529BD}" xr6:coauthVersionLast="47" xr6:coauthVersionMax="47" xr10:uidLastSave="{00000000-0000-0000-0000-000000000000}"/>
  <bookViews>
    <workbookView xWindow="-108" yWindow="-108" windowWidth="23256" windowHeight="12456" tabRatio="820" activeTab="2" xr2:uid="{3D45B53B-5B69-43F2-989D-96DE4005F9EB}"/>
  </bookViews>
  <sheets>
    <sheet name="【入力例】国内品位別記様式１－２（生産者）" sheetId="25" r:id="rId1"/>
    <sheet name="国内品位別記様式１－２（生産者）" sheetId="26" r:id="rId2"/>
    <sheet name="入力" sheetId="22" r:id="rId3"/>
    <sheet name="プルダウンリスト" sheetId="2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6" l="1"/>
  <c r="A14" i="26"/>
  <c r="F16" i="26"/>
  <c r="F15" i="26"/>
  <c r="F14" i="26"/>
  <c r="F13" i="26"/>
  <c r="F12" i="26"/>
  <c r="F11" i="26"/>
  <c r="F10" i="26"/>
  <c r="G15" i="26"/>
  <c r="G14" i="26"/>
  <c r="G13" i="26"/>
  <c r="G12" i="26"/>
  <c r="G11" i="26"/>
  <c r="G10" i="26"/>
  <c r="C25" i="26"/>
  <c r="C24" i="26"/>
  <c r="C23" i="26"/>
  <c r="F44" i="26"/>
  <c r="F42" i="26"/>
  <c r="F40" i="26"/>
  <c r="A32" i="26"/>
  <c r="D20" i="26"/>
  <c r="D18" i="26"/>
  <c r="H16" i="26"/>
  <c r="E16" i="26"/>
  <c r="C16" i="26"/>
  <c r="B16" i="26"/>
  <c r="A16" i="26"/>
  <c r="H15" i="26"/>
  <c r="E15" i="26"/>
  <c r="C15" i="26"/>
  <c r="B15" i="26"/>
  <c r="A15" i="26"/>
  <c r="H14" i="26"/>
  <c r="E14" i="26"/>
  <c r="C14" i="26"/>
  <c r="B14" i="26"/>
  <c r="H13" i="26"/>
  <c r="E13" i="26"/>
  <c r="C13" i="26"/>
  <c r="B13" i="26"/>
  <c r="A13" i="26"/>
  <c r="H12" i="26"/>
  <c r="E12" i="26"/>
  <c r="C12" i="26"/>
  <c r="B12" i="26"/>
  <c r="A12" i="26"/>
  <c r="H11" i="26"/>
  <c r="E11" i="26"/>
  <c r="C11" i="26"/>
  <c r="B11" i="26"/>
  <c r="A11" i="26"/>
  <c r="H10" i="26"/>
  <c r="E10" i="26"/>
  <c r="C10" i="26"/>
  <c r="B10" i="26"/>
  <c r="A10" i="26"/>
</calcChain>
</file>

<file path=xl/sharedStrings.xml><?xml version="1.0" encoding="utf-8"?>
<sst xmlns="http://schemas.openxmlformats.org/spreadsheetml/2006/main" count="291" uniqueCount="138">
  <si>
    <t>上記により、農産物検査法</t>
    <rPh sb="0" eb="2">
      <t>ジョウキ</t>
    </rPh>
    <rPh sb="6" eb="9">
      <t>ノウサンブツ</t>
    </rPh>
    <rPh sb="9" eb="12">
      <t>ケンサホウ</t>
    </rPh>
    <phoneticPr fontId="1"/>
  </si>
  <si>
    <t>を受けたいので、請求します。</t>
    <rPh sb="1" eb="2">
      <t>ウ</t>
    </rPh>
    <rPh sb="8" eb="10">
      <t>セイキュウ</t>
    </rPh>
    <phoneticPr fontId="1"/>
  </si>
  <si>
    <t>別記様式１－２</t>
    <rPh sb="0" eb="2">
      <t>ベッキ</t>
    </rPh>
    <rPh sb="2" eb="4">
      <t>ヨウシキ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</si>
  <si>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</si>
  <si>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住所（代理人）</t>
    <rPh sb="0" eb="1">
      <t>ジュウ</t>
    </rPh>
    <rPh sb="1" eb="2">
      <t>ショ</t>
    </rPh>
    <rPh sb="3" eb="6">
      <t>ダイリニン</t>
    </rPh>
    <phoneticPr fontId="1"/>
  </si>
  <si>
    <t>　（国内産品位等検査　(生産者) ）</t>
    <rPh sb="2" eb="4">
      <t>コクナイ</t>
    </rPh>
    <rPh sb="4" eb="5">
      <t>サン</t>
    </rPh>
    <rPh sb="5" eb="8">
      <t>ヒンイトウ</t>
    </rPh>
    <rPh sb="8" eb="10">
      <t>ケンサ</t>
    </rPh>
    <rPh sb="12" eb="15">
      <t>セイサンシャ</t>
    </rPh>
    <phoneticPr fontId="1"/>
  </si>
  <si>
    <t>　   飼料用米については、他者から購入した米や他の用途米から発生したふるい下米を混入</t>
    <rPh sb="4" eb="7">
      <t>シリョウヨウ</t>
    </rPh>
    <rPh sb="7" eb="8">
      <t>マイ</t>
    </rPh>
    <rPh sb="24" eb="25">
      <t>タ</t>
    </rPh>
    <rPh sb="26" eb="28">
      <t>ヨウト</t>
    </rPh>
    <rPh sb="28" eb="29">
      <t>マイ</t>
    </rPh>
    <phoneticPr fontId="1"/>
  </si>
  <si>
    <t xml:space="preserve">  させておりません。</t>
    <phoneticPr fontId="1"/>
  </si>
  <si>
    <t>　  なお、上記に違反した場合、一般財団法人日本穀物検定協会が農林水産省へ報告するこ</t>
    <rPh sb="6" eb="8">
      <t>ジョウキ</t>
    </rPh>
    <rPh sb="9" eb="11">
      <t>イハン</t>
    </rPh>
    <rPh sb="13" eb="15">
      <t>バアイ</t>
    </rPh>
    <rPh sb="31" eb="33">
      <t>ノウリン</t>
    </rPh>
    <rPh sb="33" eb="36">
      <t>スイサンショウ</t>
    </rPh>
    <phoneticPr fontId="1"/>
  </si>
  <si>
    <t xml:space="preserve">  とを承諾します。</t>
    <rPh sb="4" eb="6">
      <t>ショウダク</t>
    </rPh>
    <phoneticPr fontId="1"/>
  </si>
  <si>
    <t>検査請求書</t>
    <rPh sb="0" eb="1">
      <t>ケン</t>
    </rPh>
    <rPh sb="1" eb="2">
      <t>サ</t>
    </rPh>
    <rPh sb="2" eb="3">
      <t>ショウ</t>
    </rPh>
    <rPh sb="3" eb="4">
      <t>モトム</t>
    </rPh>
    <rPh sb="4" eb="5">
      <t>ショ</t>
    </rPh>
    <phoneticPr fontId="1"/>
  </si>
  <si>
    <t>種類</t>
    <rPh sb="0" eb="1">
      <t>タネ</t>
    </rPh>
    <rPh sb="1" eb="2">
      <t>タグイ</t>
    </rPh>
    <phoneticPr fontId="1"/>
  </si>
  <si>
    <t>銘柄</t>
    <rPh sb="0" eb="1">
      <t>メイ</t>
    </rPh>
    <rPh sb="1" eb="2">
      <t>エ</t>
    </rPh>
    <phoneticPr fontId="1"/>
  </si>
  <si>
    <t>量目</t>
    <rPh sb="0" eb="1">
      <t>リョウ</t>
    </rPh>
    <rPh sb="1" eb="2">
      <t>モク</t>
    </rPh>
    <phoneticPr fontId="1"/>
  </si>
  <si>
    <t>数量</t>
    <rPh sb="0" eb="1">
      <t>カズ</t>
    </rPh>
    <rPh sb="1" eb="2">
      <t>リョウ</t>
    </rPh>
    <phoneticPr fontId="1"/>
  </si>
  <si>
    <t>備考</t>
    <rPh sb="0" eb="1">
      <t>ソナエ</t>
    </rPh>
    <rPh sb="1" eb="2">
      <t>コウ</t>
    </rPh>
    <phoneticPr fontId="1"/>
  </si>
  <si>
    <t>生産年度</t>
    <rPh sb="0" eb="2">
      <t>セイサン</t>
    </rPh>
    <rPh sb="2" eb="4">
      <t>ネンド</t>
    </rPh>
    <phoneticPr fontId="1"/>
  </si>
  <si>
    <t>包装の種類</t>
    <rPh sb="0" eb="2">
      <t>ホウソウ</t>
    </rPh>
    <rPh sb="3" eb="5">
      <t>シュルイ</t>
    </rPh>
    <phoneticPr fontId="1"/>
  </si>
  <si>
    <t>一般財団法人　日本穀物検定協会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コクモツ</t>
    </rPh>
    <rPh sb="11" eb="13">
      <t>ケンテイ</t>
    </rPh>
    <rPh sb="13" eb="15">
      <t>キョウカイ</t>
    </rPh>
    <phoneticPr fontId="1"/>
  </si>
  <si>
    <t>会長　井出　道雄　殿</t>
    <rPh sb="0" eb="1">
      <t>カイ</t>
    </rPh>
    <rPh sb="1" eb="2">
      <t>チョウ</t>
    </rPh>
    <rPh sb="3" eb="4">
      <t>イ</t>
    </rPh>
    <rPh sb="4" eb="5">
      <t>デ</t>
    </rPh>
    <rPh sb="6" eb="7">
      <t>ミチ</t>
    </rPh>
    <rPh sb="7" eb="8">
      <t>オス</t>
    </rPh>
    <rPh sb="9" eb="10">
      <t>トノ</t>
    </rPh>
    <phoneticPr fontId="1"/>
  </si>
  <si>
    <t>１　品位等検査を受けようとする農産物</t>
    <rPh sb="2" eb="5">
      <t>ヒンイトウ</t>
    </rPh>
    <rPh sb="5" eb="7">
      <t>ケンサ</t>
    </rPh>
    <rPh sb="8" eb="9">
      <t>ウ</t>
    </rPh>
    <rPh sb="15" eb="18">
      <t>ノウサンブツ</t>
    </rPh>
    <phoneticPr fontId="1"/>
  </si>
  <si>
    <t>３　希望受検期日</t>
    <rPh sb="2" eb="4">
      <t>キボウ</t>
    </rPh>
    <rPh sb="4" eb="6">
      <t>ジュケン</t>
    </rPh>
    <rPh sb="6" eb="8">
      <t>キジツ</t>
    </rPh>
    <phoneticPr fontId="1"/>
  </si>
  <si>
    <t>種類</t>
    <rPh sb="0" eb="2">
      <t>シュルイ</t>
    </rPh>
    <phoneticPr fontId="1"/>
  </si>
  <si>
    <t>備考</t>
    <rPh sb="0" eb="2">
      <t>ビコウ</t>
    </rPh>
    <phoneticPr fontId="1"/>
  </si>
  <si>
    <t>希望受検場所</t>
    <rPh sb="0" eb="6">
      <t>キボウジュケンバショ</t>
    </rPh>
    <phoneticPr fontId="1"/>
  </si>
  <si>
    <t>希望受検期日</t>
    <rPh sb="0" eb="6">
      <t>キボウジュケンキジツ</t>
    </rPh>
    <phoneticPr fontId="1"/>
  </si>
  <si>
    <t>水稲うるち玄米</t>
    <rPh sb="0" eb="2">
      <t>スイトウ</t>
    </rPh>
    <rPh sb="5" eb="7">
      <t>ゲンマイ</t>
    </rPh>
    <phoneticPr fontId="1"/>
  </si>
  <si>
    <t>水稲もち玄米</t>
    <rPh sb="0" eb="2">
      <t>スイトウ</t>
    </rPh>
    <rPh sb="4" eb="6">
      <t>ゲンマイ</t>
    </rPh>
    <phoneticPr fontId="1"/>
  </si>
  <si>
    <t>醸造用玄米</t>
    <rPh sb="0" eb="5">
      <t>ジョウゾウヨウゲンマイ</t>
    </rPh>
    <phoneticPr fontId="1"/>
  </si>
  <si>
    <t>その他</t>
    <rPh sb="2" eb="3">
      <t>タ</t>
    </rPh>
    <phoneticPr fontId="1"/>
  </si>
  <si>
    <t>紙袋</t>
    <rPh sb="0" eb="2">
      <t>カミフクロ</t>
    </rPh>
    <phoneticPr fontId="1"/>
  </si>
  <si>
    <t>麻袋</t>
    <rPh sb="0" eb="2">
      <t>アサフクロ</t>
    </rPh>
    <phoneticPr fontId="1"/>
  </si>
  <si>
    <t>樹脂袋</t>
    <rPh sb="0" eb="3">
      <t>ジュシタイ</t>
    </rPh>
    <phoneticPr fontId="1"/>
  </si>
  <si>
    <t>ポリエチレン袋</t>
    <rPh sb="6" eb="7">
      <t>フクロ</t>
    </rPh>
    <phoneticPr fontId="1"/>
  </si>
  <si>
    <t>その他袋</t>
    <rPh sb="2" eb="4">
      <t>タフクロ</t>
    </rPh>
    <phoneticPr fontId="1"/>
  </si>
  <si>
    <t>生産年度</t>
    <rPh sb="0" eb="4">
      <t>セイサンネンド</t>
    </rPh>
    <phoneticPr fontId="1"/>
  </si>
  <si>
    <t>品位検査を受けようとする農産物１</t>
    <rPh sb="0" eb="4">
      <t>ヒンイケンサ</t>
    </rPh>
    <rPh sb="5" eb="6">
      <t>ウ</t>
    </rPh>
    <rPh sb="12" eb="15">
      <t>ノウサンブツ</t>
    </rPh>
    <phoneticPr fontId="1"/>
  </si>
  <si>
    <t>品位検査を受けようとする農産物４</t>
    <rPh sb="0" eb="4">
      <t>ヒンイケンサ</t>
    </rPh>
    <rPh sb="5" eb="6">
      <t>ウ</t>
    </rPh>
    <rPh sb="12" eb="15">
      <t>ノウサンブツ</t>
    </rPh>
    <phoneticPr fontId="1"/>
  </si>
  <si>
    <t>品位検査を受けようとする農産物３</t>
    <rPh sb="0" eb="4">
      <t>ヒンイケンサ</t>
    </rPh>
    <rPh sb="5" eb="6">
      <t>ウ</t>
    </rPh>
    <rPh sb="12" eb="15">
      <t>ノウサンブツ</t>
    </rPh>
    <phoneticPr fontId="1"/>
  </si>
  <si>
    <t>品位検査を受けようとする農産物２</t>
    <rPh sb="0" eb="4">
      <t>ヒンイケンサ</t>
    </rPh>
    <rPh sb="5" eb="6">
      <t>ウ</t>
    </rPh>
    <rPh sb="12" eb="15">
      <t>ノウサンブツ</t>
    </rPh>
    <phoneticPr fontId="1"/>
  </si>
  <si>
    <t>プルダウンリストから選択してください</t>
    <rPh sb="10" eb="12">
      <t>センタク</t>
    </rPh>
    <phoneticPr fontId="1"/>
  </si>
  <si>
    <t>2025/10/28のように、日付を入力してください。正しい値が入ると令和7年10月28日のように表示されます。</t>
    <rPh sb="35" eb="37">
      <t>レイワ</t>
    </rPh>
    <rPh sb="38" eb="39">
      <t>ネン</t>
    </rPh>
    <phoneticPr fontId="1"/>
  </si>
  <si>
    <t>記入上の注意</t>
    <rPh sb="0" eb="3">
      <t>キニュウジョウ</t>
    </rPh>
    <rPh sb="4" eb="6">
      <t>チュウイ</t>
    </rPh>
    <phoneticPr fontId="1"/>
  </si>
  <si>
    <t>検査請求者住所（代理人）</t>
    <rPh sb="0" eb="2">
      <t>ケンサ</t>
    </rPh>
    <rPh sb="2" eb="5">
      <t>セイキュウシャ</t>
    </rPh>
    <rPh sb="5" eb="7">
      <t>ジュウショ</t>
    </rPh>
    <rPh sb="8" eb="11">
      <t>ダイリニン</t>
    </rPh>
    <phoneticPr fontId="1"/>
  </si>
  <si>
    <t>検査請求者氏名又は名称</t>
    <rPh sb="0" eb="5">
      <t>ケンサセイキュウシャ</t>
    </rPh>
    <rPh sb="5" eb="7">
      <t>シメイ</t>
    </rPh>
    <rPh sb="7" eb="8">
      <t>マタ</t>
    </rPh>
    <rPh sb="9" eb="11">
      <t>メイショウ</t>
    </rPh>
    <phoneticPr fontId="1"/>
  </si>
  <si>
    <t>量目</t>
    <rPh sb="0" eb="2">
      <t>リョウモク</t>
    </rPh>
    <phoneticPr fontId="1"/>
  </si>
  <si>
    <t>第３条の品位等検査（米穀の品位等検査）</t>
    <phoneticPr fontId="1"/>
  </si>
  <si>
    <t>第６条の品位等検査（麦の品位等検査）</t>
    <phoneticPr fontId="1"/>
  </si>
  <si>
    <t>第９条の品位等検査（米麦以外の農産物の品位等検査）</t>
  </si>
  <si>
    <t>法律の条文</t>
    <rPh sb="0" eb="2">
      <t>ホウリツ</t>
    </rPh>
    <rPh sb="3" eb="5">
      <t>ジョウブン</t>
    </rPh>
    <phoneticPr fontId="1"/>
  </si>
  <si>
    <t>〇</t>
    <phoneticPr fontId="1"/>
  </si>
  <si>
    <t>　　いずれ一つに〇をプルダウンリストから入力してください</t>
    <rPh sb="5" eb="6">
      <t>ヒト</t>
    </rPh>
    <rPh sb="20" eb="22">
      <t>ニュウリョク</t>
    </rPh>
    <phoneticPr fontId="1"/>
  </si>
  <si>
    <t xml:space="preserve">     　　　　　　　</t>
    <phoneticPr fontId="1"/>
  </si>
  <si>
    <t>検査請求者</t>
    <phoneticPr fontId="1"/>
  </si>
  <si>
    <t>検査請求者</t>
    <rPh sb="0" eb="2">
      <t>ケンサ</t>
    </rPh>
    <rPh sb="2" eb="5">
      <t>セイキュウシャ</t>
    </rPh>
    <phoneticPr fontId="1"/>
  </si>
  <si>
    <t>推フレ</t>
    <rPh sb="0" eb="1">
      <t>スイ</t>
    </rPh>
    <phoneticPr fontId="1"/>
  </si>
  <si>
    <t>他フレ</t>
    <rPh sb="0" eb="1">
      <t>タ</t>
    </rPh>
    <phoneticPr fontId="1"/>
  </si>
  <si>
    <t>水稲もちもみ</t>
    <rPh sb="0" eb="2">
      <t>スイトウ</t>
    </rPh>
    <phoneticPr fontId="1"/>
  </si>
  <si>
    <t>水稲うるちもみ</t>
    <rPh sb="0" eb="2">
      <t>スイトウ</t>
    </rPh>
    <phoneticPr fontId="1"/>
  </si>
  <si>
    <t>飼料用もみ</t>
    <rPh sb="0" eb="3">
      <t>シリョウヨウ</t>
    </rPh>
    <phoneticPr fontId="1"/>
  </si>
  <si>
    <t>飼料用玄米</t>
    <rPh sb="0" eb="3">
      <t>シリョウヨウ</t>
    </rPh>
    <rPh sb="3" eb="5">
      <t>ゲンマイ</t>
    </rPh>
    <phoneticPr fontId="1"/>
  </si>
  <si>
    <t>普通小麦</t>
    <rPh sb="0" eb="2">
      <t>フツウ</t>
    </rPh>
    <rPh sb="2" eb="4">
      <t>コムギ</t>
    </rPh>
    <phoneticPr fontId="1"/>
  </si>
  <si>
    <t>強力小麦</t>
    <rPh sb="0" eb="2">
      <t>キョウリョク</t>
    </rPh>
    <rPh sb="2" eb="4">
      <t>コムギ</t>
    </rPh>
    <phoneticPr fontId="1"/>
  </si>
  <si>
    <t>種子小麦</t>
    <rPh sb="0" eb="2">
      <t>シュシ</t>
    </rPh>
    <rPh sb="2" eb="4">
      <t>コムギ</t>
    </rPh>
    <phoneticPr fontId="1"/>
  </si>
  <si>
    <t>普通大粒大麦</t>
    <rPh sb="0" eb="2">
      <t>フツウ</t>
    </rPh>
    <rPh sb="2" eb="4">
      <t>オオツブ</t>
    </rPh>
    <rPh sb="4" eb="6">
      <t>オオムギ</t>
    </rPh>
    <phoneticPr fontId="1"/>
  </si>
  <si>
    <t>普通小粒大麦</t>
    <rPh sb="0" eb="2">
      <t>フツウ</t>
    </rPh>
    <rPh sb="2" eb="4">
      <t>コツブ</t>
    </rPh>
    <rPh sb="4" eb="6">
      <t>オオムギ</t>
    </rPh>
    <phoneticPr fontId="1"/>
  </si>
  <si>
    <t>種子大麦</t>
    <rPh sb="0" eb="2">
      <t>シュシ</t>
    </rPh>
    <rPh sb="2" eb="4">
      <t>オオムギ</t>
    </rPh>
    <phoneticPr fontId="1"/>
  </si>
  <si>
    <t>ビール大麦</t>
    <rPh sb="3" eb="5">
      <t>オオムギ</t>
    </rPh>
    <phoneticPr fontId="1"/>
  </si>
  <si>
    <t>普通裸麦</t>
    <rPh sb="0" eb="2">
      <t>フツウ</t>
    </rPh>
    <rPh sb="3" eb="4">
      <t>ムギ</t>
    </rPh>
    <phoneticPr fontId="1"/>
  </si>
  <si>
    <t>種子裸麦</t>
    <rPh sb="0" eb="2">
      <t>シュシ</t>
    </rPh>
    <rPh sb="3" eb="4">
      <t>ムギ</t>
    </rPh>
    <phoneticPr fontId="1"/>
  </si>
  <si>
    <t>大粒大豆</t>
    <rPh sb="0" eb="2">
      <t>オオツブ</t>
    </rPh>
    <rPh sb="2" eb="4">
      <t>ダイズ</t>
    </rPh>
    <phoneticPr fontId="1"/>
  </si>
  <si>
    <t>中粒大豆</t>
    <rPh sb="0" eb="2">
      <t>ナカツブ</t>
    </rPh>
    <rPh sb="2" eb="4">
      <t>ダイズ</t>
    </rPh>
    <phoneticPr fontId="1"/>
  </si>
  <si>
    <t>小粒大豆</t>
    <rPh sb="0" eb="2">
      <t>コツブ</t>
    </rPh>
    <rPh sb="2" eb="4">
      <t>ダイズ</t>
    </rPh>
    <phoneticPr fontId="1"/>
  </si>
  <si>
    <t>極小粒大豆</t>
    <rPh sb="0" eb="1">
      <t>キョク</t>
    </rPh>
    <rPh sb="1" eb="2">
      <t>ショウ</t>
    </rPh>
    <rPh sb="2" eb="3">
      <t>ツブ</t>
    </rPh>
    <rPh sb="3" eb="5">
      <t>ダイズ</t>
    </rPh>
    <phoneticPr fontId="1"/>
  </si>
  <si>
    <t>特定加工用大豆</t>
    <rPh sb="0" eb="5">
      <t>トクテイカコウヨウ</t>
    </rPh>
    <rPh sb="5" eb="7">
      <t>ダイズ</t>
    </rPh>
    <phoneticPr fontId="1"/>
  </si>
  <si>
    <t>普通そば</t>
    <rPh sb="0" eb="2">
      <t>フツウ</t>
    </rPh>
    <phoneticPr fontId="1"/>
  </si>
  <si>
    <t>だったんそば</t>
    <phoneticPr fontId="1"/>
  </si>
  <si>
    <t>種子そば</t>
    <rPh sb="0" eb="2">
      <t>シュシ</t>
    </rPh>
    <phoneticPr fontId="1"/>
  </si>
  <si>
    <t>普通いんげん</t>
    <rPh sb="0" eb="2">
      <t>フツウ</t>
    </rPh>
    <phoneticPr fontId="1"/>
  </si>
  <si>
    <t>種子いんげん</t>
    <rPh sb="0" eb="2">
      <t>シュシ</t>
    </rPh>
    <phoneticPr fontId="1"/>
  </si>
  <si>
    <t>フレコンの場合は空欄にしてください</t>
    <rPh sb="5" eb="7">
      <t>バアイ</t>
    </rPh>
    <rPh sb="8" eb="10">
      <t>クウラン</t>
    </rPh>
    <phoneticPr fontId="1"/>
  </si>
  <si>
    <t>銘柄（産地）</t>
    <rPh sb="0" eb="2">
      <t>メイガラ</t>
    </rPh>
    <rPh sb="3" eb="5">
      <t>サンチ</t>
    </rPh>
    <phoneticPr fontId="1"/>
  </si>
  <si>
    <t>銘柄（品種銘柄）</t>
    <rPh sb="0" eb="2">
      <t>メイガラ</t>
    </rPh>
    <rPh sb="3" eb="7">
      <t>ヒンシュメイガラ</t>
    </rPh>
    <phoneticPr fontId="1"/>
  </si>
  <si>
    <t>数量３</t>
    <rPh sb="0" eb="2">
      <t>スウリョウ</t>
    </rPh>
    <phoneticPr fontId="1"/>
  </si>
  <si>
    <t>数量１（フレコンの場合のみ１袋当たりの重量を入力）</t>
    <rPh sb="0" eb="2">
      <t>スウリョウ</t>
    </rPh>
    <rPh sb="9" eb="11">
      <t>バアイ</t>
    </rPh>
    <rPh sb="14" eb="16">
      <t>フクロア</t>
    </rPh>
    <rPh sb="19" eb="21">
      <t>ジュウリョウ</t>
    </rPh>
    <rPh sb="22" eb="24">
      <t>ニュウリョク</t>
    </rPh>
    <phoneticPr fontId="1"/>
  </si>
  <si>
    <t>数量２（フレコンの場合のみ検査袋数を入力）</t>
    <rPh sb="0" eb="2">
      <t>スウリョウ</t>
    </rPh>
    <rPh sb="9" eb="11">
      <t>バアイ</t>
    </rPh>
    <rPh sb="13" eb="15">
      <t>ケンサ</t>
    </rPh>
    <rPh sb="15" eb="16">
      <t>フクロ</t>
    </rPh>
    <rPh sb="16" eb="17">
      <t>カズ</t>
    </rPh>
    <rPh sb="18" eb="20">
      <t>ニュウリョク</t>
    </rPh>
    <phoneticPr fontId="1"/>
  </si>
  <si>
    <t>フレコンの場合のみ入力</t>
    <rPh sb="5" eb="7">
      <t>バアイ</t>
    </rPh>
    <rPh sb="9" eb="11">
      <t>ニュウリョク</t>
    </rPh>
    <phoneticPr fontId="1"/>
  </si>
  <si>
    <t>請求日</t>
    <rPh sb="0" eb="2">
      <t>セイキュウ</t>
    </rPh>
    <rPh sb="2" eb="3">
      <t>ビ</t>
    </rPh>
    <phoneticPr fontId="1"/>
  </si>
  <si>
    <t>品位検査を受けようとする農産物５</t>
    <rPh sb="0" eb="4">
      <t>ヒンイケンサ</t>
    </rPh>
    <rPh sb="5" eb="6">
      <t>ウ</t>
    </rPh>
    <rPh sb="12" eb="15">
      <t>ノウサンブツ</t>
    </rPh>
    <phoneticPr fontId="1"/>
  </si>
  <si>
    <t>品位検査を受けようとする農産物６</t>
    <rPh sb="0" eb="4">
      <t>ヒンイケンサ</t>
    </rPh>
    <rPh sb="5" eb="6">
      <t>ウ</t>
    </rPh>
    <rPh sb="12" eb="15">
      <t>ノウサンブツ</t>
    </rPh>
    <phoneticPr fontId="1"/>
  </si>
  <si>
    <t>品位検査を受けようとする農産物７</t>
    <rPh sb="0" eb="4">
      <t>ヒンイケンサ</t>
    </rPh>
    <rPh sb="5" eb="6">
      <t>ウ</t>
    </rPh>
    <rPh sb="12" eb="15">
      <t>ノウサンブツ</t>
    </rPh>
    <phoneticPr fontId="1"/>
  </si>
  <si>
    <t>推フレ</t>
  </si>
  <si>
    <t/>
  </si>
  <si>
    <t>紙袋</t>
  </si>
  <si>
    <t>水稲うるち玄米</t>
  </si>
  <si>
    <t>宮城県産
ひとめぼれ</t>
  </si>
  <si>
    <t>宮城県産
にじのきらめき</t>
  </si>
  <si>
    <t>他フレ</t>
  </si>
  <si>
    <t>宮城県産
コシヒカリ</t>
  </si>
  <si>
    <t>〇第３条の品位等検査（米穀の品位等検査）</t>
  </si>
  <si>
    <t>　第６条の品位等検査（麦の品位等検査）</t>
  </si>
  <si>
    <t>　第９条の品位等検査（米麦以外の農産物の品位等検査）</t>
  </si>
  <si>
    <t>　　　　　入力例</t>
    <rPh sb="5" eb="8">
      <t>ニュウリョクレイ</t>
    </rPh>
    <phoneticPr fontId="1"/>
  </si>
  <si>
    <t>フレコンの場合は、検査総重量を、それ以外は袋数を入力してください</t>
    <rPh sb="5" eb="7">
      <t>バアイ</t>
    </rPh>
    <rPh sb="9" eb="14">
      <t>ケンサソウジュウリョウ</t>
    </rPh>
    <rPh sb="18" eb="20">
      <t>イガイ</t>
    </rPh>
    <rPh sb="21" eb="23">
      <t>フクロカズ</t>
    </rPh>
    <rPh sb="24" eb="26">
      <t>ニュウリョク</t>
    </rPh>
    <phoneticPr fontId="1"/>
  </si>
  <si>
    <t>２　希望受検場所</t>
    <rPh sb="2" eb="4">
      <t>キボウ</t>
    </rPh>
    <rPh sb="4" eb="6">
      <t>ジュケン</t>
    </rPh>
    <rPh sb="6" eb="8">
      <t>バショ</t>
    </rPh>
    <phoneticPr fontId="1"/>
  </si>
  <si>
    <t>(1,080×6本)
6,480kg</t>
  </si>
  <si>
    <t>ゆみあずさ</t>
  </si>
  <si>
    <t>普通大豆大粒大豆</t>
  </si>
  <si>
    <t>普通大豆中粒大豆</t>
  </si>
  <si>
    <t>普通大豆小粒大豆</t>
  </si>
  <si>
    <t>普通大豆極小粒大豆</t>
  </si>
  <si>
    <t>特定加工用大豆大粒大豆</t>
  </si>
  <si>
    <t>特定加工用大豆中粒大豆</t>
  </si>
  <si>
    <t>特定加工用大豆小粒大豆</t>
  </si>
  <si>
    <t>特定加工用大豆極小粒大豆</t>
  </si>
  <si>
    <t>その他紙袋</t>
  </si>
  <si>
    <t>その他麻袋</t>
  </si>
  <si>
    <t>その他樹脂袋</t>
  </si>
  <si>
    <t>ばら</t>
  </si>
  <si>
    <t>一般小豆</t>
    <rPh sb="0" eb="2">
      <t>イッパン</t>
    </rPh>
    <rPh sb="2" eb="4">
      <t>アズキ</t>
    </rPh>
    <phoneticPr fontId="1"/>
  </si>
  <si>
    <t>第９条の品位等検査（米麦以外の農産物の品位等検査）</t>
    <phoneticPr fontId="1"/>
  </si>
  <si>
    <t>種子水稲うるちもみ</t>
    <rPh sb="0" eb="2">
      <t>シュシ</t>
    </rPh>
    <rPh sb="2" eb="4">
      <t>スイト</t>
    </rPh>
    <phoneticPr fontId="1"/>
  </si>
  <si>
    <t>種子水稲もちもみ</t>
    <rPh sb="0" eb="2">
      <t>シュシ</t>
    </rPh>
    <rPh sb="2" eb="4">
      <t>スイト</t>
    </rPh>
    <phoneticPr fontId="1"/>
  </si>
  <si>
    <t>検　査　請　求　書</t>
    <rPh sb="0" eb="1">
      <t>ケン</t>
    </rPh>
    <rPh sb="2" eb="3">
      <t>サ</t>
    </rPh>
    <rPh sb="4" eb="5">
      <t>ショウ</t>
    </rPh>
    <rPh sb="6" eb="7">
      <t>モトム</t>
    </rPh>
    <rPh sb="8" eb="9">
      <t>ショ</t>
    </rPh>
    <phoneticPr fontId="1"/>
  </si>
  <si>
    <t>会　長　井　出　道　雄　殿</t>
    <rPh sb="0" eb="1">
      <t>カイ</t>
    </rPh>
    <rPh sb="2" eb="3">
      <t>チョウ</t>
    </rPh>
    <rPh sb="4" eb="5">
      <t>イ</t>
    </rPh>
    <rPh sb="6" eb="7">
      <t>デ</t>
    </rPh>
    <rPh sb="8" eb="9">
      <t>ミチ</t>
    </rPh>
    <rPh sb="10" eb="11">
      <t>オス</t>
    </rPh>
    <rPh sb="12" eb="13">
      <t>トノ</t>
    </rPh>
    <phoneticPr fontId="1"/>
  </si>
  <si>
    <t>穀検　太郎　他5名</t>
  </si>
  <si>
    <t>東京都中央区日本橋兜町１５-６　
製粉会館３階</t>
  </si>
  <si>
    <t>コッケンファーム株式会社</t>
  </si>
  <si>
    <t>２　受験希望場所</t>
    <rPh sb="2" eb="4">
      <t>ジュケン</t>
    </rPh>
    <rPh sb="4" eb="6">
      <t>キボウ</t>
    </rPh>
    <rPh sb="6" eb="8">
      <t>バショ</t>
    </rPh>
    <phoneticPr fontId="1"/>
  </si>
  <si>
    <t>穀検本部前検査場所</t>
    <rPh sb="0" eb="2">
      <t>コッケン</t>
    </rPh>
    <rPh sb="2" eb="4">
      <t>ホンブ</t>
    </rPh>
    <rPh sb="4" eb="5">
      <t>マエ</t>
    </rPh>
    <rPh sb="5" eb="9">
      <t>ケンサバショ</t>
    </rPh>
    <phoneticPr fontId="1"/>
  </si>
  <si>
    <t>宮城県産
みやこがねもち</t>
    <phoneticPr fontId="1"/>
  </si>
  <si>
    <t>水稲もち玄米</t>
    <phoneticPr fontId="1"/>
  </si>
  <si>
    <t>(1,020×6本)
6,120kg</t>
    <phoneticPr fontId="1"/>
  </si>
  <si>
    <t>(1,000×10本)
10,000kg</t>
    <phoneticPr fontId="1"/>
  </si>
  <si>
    <t>(1,080×2本)
2,160g</t>
    <phoneticPr fontId="1"/>
  </si>
  <si>
    <t>(900×50本)
45,000kg</t>
    <phoneticPr fontId="1"/>
  </si>
  <si>
    <t>・ご提出は、入力シートも含むエクセルデータをメールで送信してください</t>
    <phoneticPr fontId="1"/>
  </si>
  <si>
    <r>
      <t>・</t>
    </r>
    <r>
      <rPr>
        <b/>
        <sz val="12"/>
        <color rgb="FFFFC000"/>
        <rFont val="游明朝"/>
        <family val="1"/>
        <charset val="128"/>
      </rPr>
      <t>「入力」</t>
    </r>
    <r>
      <rPr>
        <b/>
        <sz val="12"/>
        <color theme="4"/>
        <rFont val="游明朝"/>
        <family val="1"/>
        <charset val="128"/>
      </rPr>
      <t>シートに入力することで左の検査請求書が出来上がります</t>
    </r>
    <rPh sb="16" eb="17">
      <t>ヒダリ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</si>
</sst>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,##0_);[Red]\(#,##0\)"/>
    <numFmt numFmtId="179" formatCode="#,##0.0_);[Red]\(#,##0.0\)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明朝"/>
      <family val="1"/>
      <charset val="128"/>
    </font>
    <font>
      <sz val="12"/>
      <name val="游明朝"/>
      <family val="1"/>
      <charset val="128"/>
    </font>
    <font>
      <sz val="16"/>
      <name val="游明朝"/>
      <family val="1"/>
      <charset val="128"/>
    </font>
    <font>
      <sz val="12"/>
      <color theme="1"/>
      <name val="游明朝"/>
      <family val="1"/>
      <charset val="128"/>
    </font>
    <font>
      <sz val="12"/>
      <color indexed="10"/>
      <name val="游明朝"/>
      <family val="1"/>
      <charset val="128"/>
    </font>
    <font>
      <sz val="12"/>
      <color rgb="FFFF0000"/>
      <name val="游明朝"/>
      <family val="1"/>
      <charset val="128"/>
    </font>
    <font>
      <sz val="11"/>
      <name val="ＭＳ Ｐゴシック"/>
      <family val="3"/>
      <charset val="128"/>
    </font>
    <font>
      <sz val="12"/>
      <color theme="8" tint="-0.499984740745262"/>
      <name val="游明朝"/>
      <family val="1"/>
      <charset val="128"/>
    </font>
    <font>
      <sz val="12"/>
      <name val="U＋2000"/>
      <family val="3"/>
      <charset val="128"/>
    </font>
    <font>
      <sz val="12"/>
      <name val="Arial"/>
      <family val="2"/>
    </font>
    <font>
      <b/>
      <sz val="12"/>
      <name val="游明朝"/>
      <family val="1"/>
      <charset val="128"/>
    </font>
    <font>
      <sz val="11"/>
      <name val="游ゴシック"/>
      <family val="3"/>
      <charset val="128"/>
    </font>
    <font>
      <sz val="12"/>
      <color rgb="FF00B0F0"/>
      <name val="游明朝"/>
      <family val="1"/>
      <charset val="128"/>
    </font>
    <font>
      <b/>
      <sz val="22"/>
      <color rgb="FFFF0000"/>
      <name val="游明朝"/>
      <family val="1"/>
      <charset val="128"/>
    </font>
    <font>
      <b/>
      <sz val="12"/>
      <color theme="4"/>
      <name val="游明朝"/>
      <family val="1"/>
      <charset val="128"/>
    </font>
    <font>
      <b/>
      <sz val="12"/>
      <color rgb="FFFFC00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9" fillId="2" borderId="0" xfId="0" applyFont="1" applyFill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8" fontId="3" fillId="0" borderId="0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8" fontId="3" fillId="0" borderId="0" xfId="0" applyNumberFormat="1" applyFont="1">
      <alignment vertical="center"/>
    </xf>
    <xf numFmtId="178" fontId="3" fillId="0" borderId="4" xfId="0" applyNumberFormat="1" applyFont="1" applyBorder="1" applyAlignment="1" applyProtection="1">
      <alignment horizontal="left" vertical="center"/>
      <protection locked="0"/>
    </xf>
    <xf numFmtId="178" fontId="3" fillId="0" borderId="6" xfId="0" applyNumberFormat="1" applyFont="1" applyBorder="1" applyAlignment="1" applyProtection="1">
      <alignment horizontal="left" vertical="center"/>
      <protection locked="0"/>
    </xf>
    <xf numFmtId="178" fontId="3" fillId="0" borderId="6" xfId="1" applyNumberFormat="1" applyFont="1" applyBorder="1" applyAlignment="1" applyProtection="1">
      <alignment horizontal="left" vertical="center"/>
      <protection locked="0"/>
    </xf>
    <xf numFmtId="178" fontId="3" fillId="0" borderId="8" xfId="0" applyNumberFormat="1" applyFont="1" applyBorder="1" applyAlignment="1" applyProtection="1">
      <alignment horizontal="left" vertical="center"/>
      <protection locked="0"/>
    </xf>
    <xf numFmtId="178" fontId="3" fillId="0" borderId="9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179" fontId="3" fillId="0" borderId="6" xfId="0" applyNumberFormat="1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vertical="center" shrinkToFit="1"/>
    </xf>
    <xf numFmtId="0" fontId="13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790574</xdr:colOff>
      <xdr:row>22</xdr:row>
      <xdr:rowOff>9525</xdr:rowOff>
    </xdr:from>
    <xdr:to>
      <xdr:col>1</xdr:col>
      <xdr:colOff>876299</xdr:colOff>
      <xdr:row>24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F46B729-40E2-4663-B27B-066EF93EF3F9}"/>
            </a:ext>
          </a:extLst>
        </xdr:cNvPr>
        <xdr:cNvSpPr>
          <a:spLocks/>
        </xdr:cNvSpPr>
      </xdr:nvSpPr>
      <xdr:spPr bwMode="auto">
        <a:xfrm>
          <a:off x="2057399" y="6305550"/>
          <a:ext cx="85725" cy="504825"/>
        </a:xfrm>
        <a:prstGeom prst="leftBrace">
          <a:avLst>
            <a:gd name="adj1" fmla="val 1177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390525</xdr:colOff>
      <xdr:row>21</xdr:row>
      <xdr:rowOff>152400</xdr:rowOff>
    </xdr:from>
    <xdr:to>
      <xdr:col>6</xdr:col>
      <xdr:colOff>466725</xdr:colOff>
      <xdr:row>25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3913DFF-151A-48C1-969D-85FA6D3665FF}"/>
            </a:ext>
          </a:extLst>
        </xdr:cNvPr>
        <xdr:cNvSpPr>
          <a:spLocks/>
        </xdr:cNvSpPr>
      </xdr:nvSpPr>
      <xdr:spPr bwMode="auto">
        <a:xfrm>
          <a:off x="7562850" y="6257925"/>
          <a:ext cx="76200" cy="609600"/>
        </a:xfrm>
        <a:prstGeom prst="rightBracket">
          <a:avLst>
            <a:gd name="adj" fmla="val 11875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38100</xdr:colOff>
      <xdr:row>33</xdr:row>
      <xdr:rowOff>19050</xdr:rowOff>
    </xdr:from>
    <xdr:to>
      <xdr:col>6</xdr:col>
      <xdr:colOff>762000</xdr:colOff>
      <xdr:row>38</xdr:row>
      <xdr:rowOff>28575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4E826BBC-A48F-4037-A0EC-E82A8789F463}"/>
            </a:ext>
          </a:extLst>
        </xdr:cNvPr>
        <xdr:cNvSpPr/>
      </xdr:nvSpPr>
      <xdr:spPr>
        <a:xfrm>
          <a:off x="38100" y="8410575"/>
          <a:ext cx="7896225" cy="962025"/>
        </a:xfrm>
        <a:prstGeom prst="bracketPair">
          <a:avLst>
            <a:gd name="adj" fmla="val 951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110489</xdr:colOff>
      <xdr:row>6</xdr:row>
      <xdr:rowOff>53340</xdr:rowOff>
    </xdr:from>
    <xdr:to>
      <xdr:col>23</xdr:col>
      <xdr:colOff>43318</xdr:colOff>
      <xdr:row>51</xdr:row>
      <xdr:rowOff>57150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2C377A7-5FFE-EF2D-847F-CA9983F1D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3789" y="1291590"/>
          <a:ext cx="9838829" cy="11052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754380</xdr:colOff>
      <xdr:row>22</xdr:row>
      <xdr:rowOff>17992</xdr:rowOff>
    </xdr:from>
    <xdr:to>
      <xdr:col>1</xdr:col>
      <xdr:colOff>800099</xdr:colOff>
      <xdr:row>24</xdr:row>
      <xdr:rowOff>296333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EA84654-7206-453C-AE9F-009858E2332D}"/>
            </a:ext>
          </a:extLst>
        </xdr:cNvPr>
        <xdr:cNvSpPr>
          <a:spLocks/>
        </xdr:cNvSpPr>
      </xdr:nvSpPr>
      <xdr:spPr bwMode="auto">
        <a:xfrm>
          <a:off x="1897380" y="6494992"/>
          <a:ext cx="45719" cy="921808"/>
        </a:xfrm>
        <a:prstGeom prst="leftBrace">
          <a:avLst>
            <a:gd name="adj1" fmla="val 11770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390525</xdr:colOff>
      <xdr:row>21</xdr:row>
      <xdr:rowOff>152400</xdr:rowOff>
    </xdr:from>
    <xdr:to>
      <xdr:col>7</xdr:col>
      <xdr:colOff>466725</xdr:colOff>
      <xdr:row>25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6C9E06F-688C-454D-B841-88A4B50632D5}"/>
            </a:ext>
          </a:extLst>
        </xdr:cNvPr>
        <xdr:cNvSpPr>
          <a:spLocks/>
        </xdr:cNvSpPr>
      </xdr:nvSpPr>
      <xdr:spPr bwMode="auto">
        <a:xfrm>
          <a:off x="7562850" y="6448425"/>
          <a:ext cx="76200" cy="609600"/>
        </a:xfrm>
        <a:prstGeom prst="rightBracket">
          <a:avLst>
            <a:gd name="adj" fmla="val 11875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38100</xdr:colOff>
      <xdr:row>33</xdr:row>
      <xdr:rowOff>19050</xdr:rowOff>
    </xdr:from>
    <xdr:to>
      <xdr:col>7</xdr:col>
      <xdr:colOff>762000</xdr:colOff>
      <xdr:row>38</xdr:row>
      <xdr:rowOff>28575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B47CAA9B-C251-423E-84C2-DEEF4DAF8B7C}"/>
            </a:ext>
          </a:extLst>
        </xdr:cNvPr>
        <xdr:cNvSpPr/>
      </xdr:nvSpPr>
      <xdr:spPr>
        <a:xfrm>
          <a:off x="38100" y="8601075"/>
          <a:ext cx="7896225" cy="962025"/>
        </a:xfrm>
        <a:prstGeom prst="bracketPair">
          <a:avLst>
            <a:gd name="adj" fmla="val 951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</xdr:row>
      <xdr:rowOff>19050</xdr:rowOff>
    </xdr:from>
    <xdr:to>
      <xdr:col>2</xdr:col>
      <xdr:colOff>200025</xdr:colOff>
      <xdr:row>5</xdr:row>
      <xdr:rowOff>209550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B1962B1B-5373-4EB6-A633-D884220A0B72}"/>
            </a:ext>
          </a:extLst>
        </xdr:cNvPr>
        <xdr:cNvSpPr/>
      </xdr:nvSpPr>
      <xdr:spPr>
        <a:xfrm>
          <a:off x="6562725" y="13639800"/>
          <a:ext cx="142875" cy="685800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3FD29-0A57-4A3B-BDDB-6885B9E004DD}">
  <sheetPr>
    <tabColor theme="0" tint="-0.14999847407452621"/>
    <pageSetUpPr fitToPage="1"/>
  </sheetPr>
  <dimension ref="A1:R51"/>
  <sheetViews>
    <sheetView zoomScale="90" zoomScaleNormal="90" workbookViewId="0">
      <selection activeCell="A2" sqref="A2"/>
    </sheetView>
  </sheetViews>
  <sheetFormatPr defaultColWidth="9" defaultRowHeight="15" customHeight="1"/>
  <cols>
    <col min="1" max="1" width="16.6640625" style="2" customWidth="1"/>
    <col min="2" max="2" width="11.6640625" style="2" customWidth="1"/>
    <col min="3" max="3" width="22.44140625" style="2" customWidth="1"/>
    <col min="4" max="4" width="16.21875" style="2" customWidth="1"/>
    <col min="5" max="5" width="11.6640625" style="2" customWidth="1"/>
    <col min="6" max="6" width="15.44140625" style="2" customWidth="1"/>
    <col min="7" max="7" width="13" style="2" customWidth="1"/>
    <col min="8" max="16384" width="9" style="2"/>
  </cols>
  <sheetData>
    <row r="1" spans="1:18" ht="15" customHeight="1">
      <c r="C1" s="61" t="s">
        <v>102</v>
      </c>
      <c r="D1" s="61"/>
      <c r="E1" s="61"/>
      <c r="F1" s="61"/>
      <c r="G1" s="60"/>
      <c r="H1" s="1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18" ht="15" customHeight="1">
      <c r="A2" s="1" t="s">
        <v>2</v>
      </c>
      <c r="C2" s="61"/>
      <c r="D2" s="61"/>
      <c r="E2" s="61"/>
      <c r="F2" s="61"/>
      <c r="G2" s="62" t="s">
        <v>137</v>
      </c>
      <c r="H2" s="1"/>
    </row>
    <row r="3" spans="1:18" ht="15" customHeight="1">
      <c r="A3" s="1" t="s">
        <v>5</v>
      </c>
      <c r="G3" s="62" t="s">
        <v>136</v>
      </c>
    </row>
    <row r="4" spans="1:18" ht="22.5" customHeight="1">
      <c r="A4" s="50" t="s">
        <v>10</v>
      </c>
      <c r="B4" s="50"/>
      <c r="C4" s="50"/>
      <c r="D4" s="50"/>
      <c r="E4" s="50"/>
      <c r="F4" s="50"/>
      <c r="G4" s="50"/>
    </row>
    <row r="5" spans="1:18" ht="15" customHeight="1">
      <c r="A5" s="3"/>
      <c r="B5" s="3"/>
      <c r="C5" s="3"/>
      <c r="D5" s="3"/>
      <c r="E5" s="3"/>
      <c r="F5" s="3"/>
      <c r="G5" s="3"/>
      <c r="H5" s="1"/>
    </row>
    <row r="6" spans="1:18" ht="15" customHeight="1">
      <c r="A6" s="2" t="s">
        <v>20</v>
      </c>
      <c r="H6" s="1"/>
    </row>
    <row r="7" spans="1:18" ht="18" customHeight="1"/>
    <row r="8" spans="1:18" ht="27" customHeight="1">
      <c r="A8" s="27" t="s">
        <v>11</v>
      </c>
      <c r="B8" s="27" t="s">
        <v>16</v>
      </c>
      <c r="C8" s="7" t="s">
        <v>12</v>
      </c>
      <c r="D8" s="27" t="s">
        <v>17</v>
      </c>
      <c r="E8" s="24" t="s">
        <v>13</v>
      </c>
      <c r="F8" s="24" t="s">
        <v>14</v>
      </c>
      <c r="G8" s="24" t="s">
        <v>15</v>
      </c>
    </row>
    <row r="9" spans="1:18" ht="35.25" customHeight="1">
      <c r="A9" s="23" t="s">
        <v>94</v>
      </c>
      <c r="B9" s="33">
        <v>7</v>
      </c>
      <c r="C9" s="7" t="s">
        <v>95</v>
      </c>
      <c r="D9" s="32" t="s">
        <v>93</v>
      </c>
      <c r="E9" s="30">
        <v>30</v>
      </c>
      <c r="F9" s="7">
        <v>100</v>
      </c>
      <c r="G9" s="24" t="s">
        <v>92</v>
      </c>
    </row>
    <row r="10" spans="1:18" ht="35.25" customHeight="1">
      <c r="A10" s="23" t="s">
        <v>94</v>
      </c>
      <c r="B10" s="34">
        <v>7</v>
      </c>
      <c r="C10" s="7" t="s">
        <v>96</v>
      </c>
      <c r="D10" s="32" t="s">
        <v>91</v>
      </c>
      <c r="E10" s="30" t="s">
        <v>92</v>
      </c>
      <c r="F10" s="7" t="s">
        <v>105</v>
      </c>
      <c r="G10" s="24" t="s">
        <v>92</v>
      </c>
    </row>
    <row r="11" spans="1:18" ht="35.25" customHeight="1">
      <c r="A11" s="23" t="s">
        <v>131</v>
      </c>
      <c r="B11" s="35">
        <v>7</v>
      </c>
      <c r="C11" s="7" t="s">
        <v>130</v>
      </c>
      <c r="D11" s="32" t="s">
        <v>93</v>
      </c>
      <c r="E11" s="30">
        <v>30</v>
      </c>
      <c r="F11" s="7">
        <v>50</v>
      </c>
      <c r="G11" s="24" t="s">
        <v>92</v>
      </c>
    </row>
    <row r="12" spans="1:18" ht="35.25" customHeight="1">
      <c r="A12" s="23" t="s">
        <v>131</v>
      </c>
      <c r="B12" s="35">
        <v>7</v>
      </c>
      <c r="C12" s="7" t="s">
        <v>130</v>
      </c>
      <c r="D12" s="32" t="s">
        <v>91</v>
      </c>
      <c r="E12" s="30" t="s">
        <v>92</v>
      </c>
      <c r="F12" s="7" t="s">
        <v>132</v>
      </c>
      <c r="G12" s="24" t="s">
        <v>92</v>
      </c>
    </row>
    <row r="13" spans="1:18" ht="35.25" customHeight="1">
      <c r="A13" s="23" t="s">
        <v>94</v>
      </c>
      <c r="B13" s="35">
        <v>7</v>
      </c>
      <c r="C13" s="27" t="s">
        <v>106</v>
      </c>
      <c r="D13" s="32" t="s">
        <v>97</v>
      </c>
      <c r="E13" s="30" t="s">
        <v>92</v>
      </c>
      <c r="F13" s="7" t="s">
        <v>133</v>
      </c>
      <c r="G13" s="24" t="s">
        <v>92</v>
      </c>
    </row>
    <row r="14" spans="1:18" ht="35.25" customHeight="1">
      <c r="A14" s="23" t="s">
        <v>94</v>
      </c>
      <c r="B14" s="35">
        <v>7</v>
      </c>
      <c r="C14" s="7" t="s">
        <v>98</v>
      </c>
      <c r="D14" s="25" t="s">
        <v>97</v>
      </c>
      <c r="E14" s="30"/>
      <c r="F14" s="7" t="s">
        <v>134</v>
      </c>
      <c r="G14" s="24" t="s">
        <v>92</v>
      </c>
    </row>
    <row r="15" spans="1:18" ht="35.25" customHeight="1">
      <c r="A15" s="15" t="s">
        <v>60</v>
      </c>
      <c r="B15" s="34">
        <v>7</v>
      </c>
      <c r="C15" s="27"/>
      <c r="D15" s="25" t="s">
        <v>97</v>
      </c>
      <c r="E15" s="30" t="s">
        <v>92</v>
      </c>
      <c r="F15" s="27" t="s">
        <v>135</v>
      </c>
      <c r="G15" s="31" t="s">
        <v>92</v>
      </c>
    </row>
    <row r="16" spans="1:18" ht="31.5" customHeight="1">
      <c r="A16" s="4"/>
      <c r="B16" s="5"/>
      <c r="C16" s="5"/>
      <c r="D16" s="5"/>
      <c r="E16" s="28"/>
      <c r="F16" s="28"/>
      <c r="G16" s="26"/>
    </row>
    <row r="17" spans="1:10" ht="15" customHeight="1">
      <c r="J17" s="4"/>
    </row>
    <row r="18" spans="1:10" ht="15" customHeight="1">
      <c r="A18" s="2" t="s">
        <v>128</v>
      </c>
      <c r="C18" s="17" t="s">
        <v>129</v>
      </c>
    </row>
    <row r="20" spans="1:10" ht="15" customHeight="1">
      <c r="A20" s="2" t="s">
        <v>21</v>
      </c>
      <c r="C20" s="17">
        <v>45963</v>
      </c>
    </row>
    <row r="23" spans="1:10" ht="15" customHeight="1">
      <c r="C23" s="4" t="s">
        <v>99</v>
      </c>
    </row>
    <row r="24" spans="1:10" ht="15" customHeight="1">
      <c r="A24" s="2" t="s">
        <v>0</v>
      </c>
      <c r="B24" s="16"/>
      <c r="C24" s="4" t="s">
        <v>100</v>
      </c>
      <c r="D24" s="4"/>
      <c r="E24" s="4"/>
      <c r="F24" s="4"/>
      <c r="G24" s="4"/>
    </row>
    <row r="25" spans="1:10" ht="15" customHeight="1">
      <c r="C25" s="4" t="s">
        <v>101</v>
      </c>
    </row>
    <row r="26" spans="1:10" ht="15" customHeight="1">
      <c r="C26" s="4"/>
    </row>
    <row r="27" spans="1:10" ht="15" customHeight="1">
      <c r="C27" s="4"/>
    </row>
    <row r="30" spans="1:10" ht="15" customHeight="1">
      <c r="A30" s="2" t="s">
        <v>1</v>
      </c>
    </row>
    <row r="32" spans="1:10" ht="15" customHeight="1">
      <c r="A32" s="56">
        <v>45962</v>
      </c>
      <c r="B32" s="56"/>
    </row>
    <row r="34" spans="1:7" ht="15" customHeight="1">
      <c r="A34" s="57" t="s">
        <v>6</v>
      </c>
      <c r="B34" s="57"/>
      <c r="C34" s="57"/>
      <c r="D34" s="57"/>
      <c r="E34" s="57"/>
      <c r="F34" s="57"/>
      <c r="G34" s="57"/>
    </row>
    <row r="35" spans="1:7" ht="15" customHeight="1">
      <c r="A35" s="57" t="s">
        <v>7</v>
      </c>
      <c r="B35" s="57"/>
      <c r="C35" s="57"/>
      <c r="D35" s="57"/>
      <c r="E35" s="57"/>
      <c r="F35" s="57"/>
      <c r="G35" s="57"/>
    </row>
    <row r="36" spans="1:7" ht="15" customHeight="1">
      <c r="A36" s="57" t="s">
        <v>8</v>
      </c>
      <c r="B36" s="57"/>
      <c r="C36" s="57"/>
      <c r="D36" s="57"/>
      <c r="E36" s="57"/>
      <c r="F36" s="57"/>
      <c r="G36" s="57"/>
    </row>
    <row r="37" spans="1:7" ht="15" customHeight="1">
      <c r="A37" s="57" t="s">
        <v>9</v>
      </c>
      <c r="B37" s="57"/>
      <c r="C37" s="57"/>
      <c r="D37" s="57"/>
      <c r="E37" s="57"/>
      <c r="F37" s="57"/>
      <c r="G37" s="57"/>
    </row>
    <row r="38" spans="1:7" ht="15" customHeight="1">
      <c r="A38" s="18"/>
      <c r="B38" s="18"/>
      <c r="C38" s="18"/>
      <c r="D38" s="18"/>
      <c r="E38" s="18"/>
      <c r="F38" s="18"/>
      <c r="G38" s="18"/>
    </row>
    <row r="39" spans="1:7" ht="15" customHeight="1">
      <c r="A39" s="5"/>
      <c r="B39" s="5"/>
      <c r="C39" s="5"/>
      <c r="D39" s="5"/>
      <c r="E39" s="5"/>
      <c r="F39" s="5"/>
      <c r="G39" s="5"/>
    </row>
    <row r="40" spans="1:7" ht="20.25" customHeight="1">
      <c r="C40" s="2" t="s">
        <v>52</v>
      </c>
      <c r="D40" s="54" t="s">
        <v>53</v>
      </c>
      <c r="E40" s="55" t="s">
        <v>125</v>
      </c>
      <c r="F40" s="55"/>
      <c r="G40" s="55"/>
    </row>
    <row r="41" spans="1:7" ht="20.25" customHeight="1">
      <c r="D41" s="54"/>
      <c r="E41" s="55"/>
      <c r="F41" s="55"/>
      <c r="G41" s="55"/>
    </row>
    <row r="42" spans="1:7" ht="20.25" customHeight="1">
      <c r="D42" s="54" t="s">
        <v>4</v>
      </c>
      <c r="E42" s="55" t="s">
        <v>126</v>
      </c>
      <c r="F42" s="55"/>
      <c r="G42" s="55"/>
    </row>
    <row r="43" spans="1:7" ht="20.25" customHeight="1">
      <c r="D43" s="54"/>
      <c r="E43" s="55"/>
      <c r="F43" s="55"/>
      <c r="G43" s="55"/>
    </row>
    <row r="44" spans="1:7" ht="20.25" customHeight="1">
      <c r="D44" s="54" t="s">
        <v>3</v>
      </c>
      <c r="E44" s="55" t="s">
        <v>127</v>
      </c>
      <c r="F44" s="55"/>
      <c r="G44" s="55"/>
    </row>
    <row r="45" spans="1:7" ht="20.25" customHeight="1">
      <c r="D45" s="54"/>
      <c r="E45" s="55"/>
      <c r="F45" s="55"/>
      <c r="G45" s="55"/>
    </row>
    <row r="49" spans="1:3" ht="15" customHeight="1">
      <c r="A49" s="2" t="s">
        <v>18</v>
      </c>
      <c r="B49" s="6"/>
      <c r="C49" s="6"/>
    </row>
    <row r="51" spans="1:3" ht="15" customHeight="1">
      <c r="A51" s="2" t="s">
        <v>19</v>
      </c>
    </row>
  </sheetData>
  <sheetProtection sheet="1" objects="1" scenarios="1"/>
  <mergeCells count="12">
    <mergeCell ref="C1:F2"/>
    <mergeCell ref="D44:D45"/>
    <mergeCell ref="E44:G45"/>
    <mergeCell ref="A32:B32"/>
    <mergeCell ref="A34:G34"/>
    <mergeCell ref="A35:G35"/>
    <mergeCell ref="A36:G36"/>
    <mergeCell ref="A37:G37"/>
    <mergeCell ref="D40:D41"/>
    <mergeCell ref="E40:G41"/>
    <mergeCell ref="D42:D43"/>
    <mergeCell ref="E42:G43"/>
  </mergeCells>
  <phoneticPr fontId="1"/>
  <printOptions horizontalCentered="1"/>
  <pageMargins left="0.86614173228346458" right="0.70866141732283472" top="0.78740157480314965" bottom="0.78740157480314965" header="0.51181102362204722" footer="0.51181102362204722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53DAA-F151-4D74-9C6B-2C75E5E4A903}">
  <sheetPr>
    <tabColor theme="0" tint="-0.14999847407452621"/>
    <pageSetUpPr fitToPage="1"/>
  </sheetPr>
  <dimension ref="A1:N49"/>
  <sheetViews>
    <sheetView zoomScale="90" zoomScaleNormal="90" workbookViewId="0">
      <selection activeCell="A2" sqref="A2"/>
    </sheetView>
  </sheetViews>
  <sheetFormatPr defaultColWidth="9" defaultRowHeight="15" customHeight="1"/>
  <cols>
    <col min="1" max="1" width="16.6640625" style="2" customWidth="1"/>
    <col min="2" max="2" width="11.6640625" style="2" customWidth="1"/>
    <col min="3" max="3" width="3.109375" style="2" customWidth="1"/>
    <col min="4" max="4" width="19.21875" style="2" customWidth="1"/>
    <col min="5" max="5" width="16.21875" style="2" customWidth="1"/>
    <col min="6" max="6" width="11.6640625" style="2" customWidth="1"/>
    <col min="7" max="7" width="15.44140625" style="2" customWidth="1"/>
    <col min="8" max="8" width="20.6640625" style="2" customWidth="1"/>
    <col min="9" max="16384" width="9" style="2"/>
  </cols>
  <sheetData>
    <row r="1" spans="1:14" ht="15" customHeight="1">
      <c r="A1" s="1" t="s">
        <v>2</v>
      </c>
    </row>
    <row r="2" spans="1:14" ht="15" customHeight="1">
      <c r="A2" s="1" t="s">
        <v>5</v>
      </c>
    </row>
    <row r="5" spans="1:14" ht="22.5" customHeight="1">
      <c r="A5" s="50" t="s">
        <v>123</v>
      </c>
      <c r="B5" s="50"/>
      <c r="C5" s="50"/>
      <c r="D5" s="50"/>
      <c r="E5" s="50"/>
      <c r="F5" s="50"/>
      <c r="G5" s="50"/>
      <c r="H5" s="50"/>
    </row>
    <row r="6" spans="1:14" ht="15" customHeight="1">
      <c r="A6" s="3"/>
      <c r="B6" s="3"/>
      <c r="C6" s="3"/>
      <c r="D6" s="3"/>
      <c r="E6" s="3"/>
      <c r="F6" s="3"/>
      <c r="G6" s="3"/>
      <c r="H6" s="3"/>
    </row>
    <row r="7" spans="1:14" ht="15" customHeight="1">
      <c r="A7" s="2" t="s">
        <v>20</v>
      </c>
    </row>
    <row r="8" spans="1:14" ht="18" customHeight="1"/>
    <row r="9" spans="1:14" ht="27" customHeight="1">
      <c r="A9" s="27" t="s">
        <v>11</v>
      </c>
      <c r="B9" s="27" t="s">
        <v>16</v>
      </c>
      <c r="C9" s="59" t="s">
        <v>12</v>
      </c>
      <c r="D9" s="59"/>
      <c r="E9" s="24" t="s">
        <v>17</v>
      </c>
      <c r="F9" s="24" t="s">
        <v>13</v>
      </c>
      <c r="G9" s="24" t="s">
        <v>14</v>
      </c>
      <c r="H9" s="24" t="s">
        <v>15</v>
      </c>
    </row>
    <row r="10" spans="1:14" ht="35.25" customHeight="1">
      <c r="A10" s="44" t="str">
        <f>IF(入力!B12=0,"",入力!B12)</f>
        <v/>
      </c>
      <c r="B10" s="33" t="str">
        <f>IF(入力!B13=0,"",入力!B13)</f>
        <v/>
      </c>
      <c r="C10" s="59" t="str">
        <f>IF(入力!$B$14=0,"",入力!$B$14) &amp; IF(AND(入力!$B$14&lt;&gt;0,入力!$B$15&lt;&gt;0),CHAR(10),"") &amp; IF(入力!$B$15=0,"",入力!$B$15)</f>
        <v/>
      </c>
      <c r="D10" s="59"/>
      <c r="E10" s="29" t="str">
        <f>IF(入力!B16=0,"",入力!B16)</f>
        <v/>
      </c>
      <c r="F10" s="30" t="str">
        <f>IF(入力!$B$17=0,"",入力!$B$17 &amp; " kg")</f>
        <v/>
      </c>
      <c r="G10" s="7" t="str">
        <f>IF(AND(OR(入力!$B$18=0, 入力!$B$18=""), OR(入力!$B$19=0, 入力!$B$19=""), OR(入力!$B$20=0, 入力!$B$20="")), "",   IF(OR(入力!$B$18=0, 入力!$B$18=""),TEXT(入力!$B$20,"#,##0"), "(" &amp; TEXT(入力!$B$18,"#,##0") &amp; "×" &amp; TEXT(入力!$B$19,"#,##0") &amp; ")" &amp; CHAR(10) &amp; TEXT(入力!$B$20,"#,##0") &amp; " kg" ))</f>
        <v/>
      </c>
      <c r="H10" s="24" t="str">
        <f>IF(入力!$B$21=0,"",入力!$B$21)</f>
        <v/>
      </c>
      <c r="N10" s="42"/>
    </row>
    <row r="11" spans="1:14" ht="35.25" customHeight="1">
      <c r="A11" s="45" t="str">
        <f>IF(入力!B23=0,"",入力!B23)</f>
        <v/>
      </c>
      <c r="B11" s="34" t="str">
        <f>IF(入力!B24=0,"",入力!B24)</f>
        <v/>
      </c>
      <c r="C11" s="59" t="str">
        <f>IF(入力!$B$25=0,"",入力!$B$25) &amp; IF(AND(入力!$B$25&lt;&gt;0,入力!$B$26&lt;&gt;0),CHAR(10),"") &amp; IF(入力!$B$26=0,"",入力!$B$26)</f>
        <v/>
      </c>
      <c r="D11" s="59"/>
      <c r="E11" s="25" t="str">
        <f>IF(入力!B27=0,"",入力!B27)</f>
        <v/>
      </c>
      <c r="F11" s="30" t="str">
        <f>IF(入力!$B$28=0,"",入力!$B$28 &amp; " kg")</f>
        <v/>
      </c>
      <c r="G11" s="7" t="str">
        <f>IF(AND(OR(入力!$B$29=0, 入力!$B$29=""), OR(入力!$B$30=0, 入力!$B$30=""), OR(入力!$B$31=0, 入力!$B$31="")), "",   IF(OR(入力!$B$29=0, 入力!$B$29=""),TEXT(入力!$B$31,"#,##0"), "(" &amp; TEXT(入力!$B$29,"#,##0") &amp; "×" &amp; TEXT(入力!$B$30,"#,##0") &amp; ")" &amp; CHAR(10) &amp; TEXT(入力!$B$31,"#,##0") &amp; " kg" ))</f>
        <v/>
      </c>
      <c r="H11" s="24" t="str">
        <f>IF(入力!$B$32=0,"",入力!$B$32)</f>
        <v/>
      </c>
    </row>
    <row r="12" spans="1:14" ht="35.25" customHeight="1">
      <c r="A12" s="46" t="str">
        <f>IF(入力!B34=0,"",入力!B34)</f>
        <v/>
      </c>
      <c r="B12" s="35" t="str">
        <f>IF(入力!B35=0,"",入力!B35)</f>
        <v/>
      </c>
      <c r="C12" s="59" t="str">
        <f>IF(入力!$B$36=0,"",入力!$B$36) &amp; IF(AND(入力!$B$36&lt;&gt;0,入力!$B$37&lt;&gt;0),CHAR(10),"") &amp; IF(入力!$B$37=0,"",入力!$B$37)</f>
        <v/>
      </c>
      <c r="D12" s="59"/>
      <c r="E12" s="32" t="str">
        <f>IF(入力!B38=0,"",入力!B38)</f>
        <v/>
      </c>
      <c r="F12" s="30" t="str">
        <f>IF(入力!$B$39=0,"",入力!$B$39 &amp; " kg")</f>
        <v/>
      </c>
      <c r="G12" s="7" t="str">
        <f>IF(AND(OR(入力!$B$40=0, 入力!$B$40=""), OR(入力!$B$41=0, 入力!$B$41=""), OR(入力!$B$42=0, 入力!$B$42="")), "",   IF(OR(入力!$B$40=0, 入力!$B$40=""),TEXT(入力!$B$42,"#,##0"), "(" &amp; TEXT(入力!$B$40,"#,##0") &amp; "×" &amp; TEXT(入力!$B$41,"#,##0") &amp; ")" &amp; CHAR(10) &amp; TEXT(入力!$B$42,"#,##0") &amp; " kg" ))</f>
        <v/>
      </c>
      <c r="H12" s="24" t="str">
        <f>IF(入力!$B$43=0,"",入力!$B$43)</f>
        <v/>
      </c>
    </row>
    <row r="13" spans="1:14" ht="35.25" customHeight="1">
      <c r="A13" s="46" t="str">
        <f>IF(入力!B45=0,"",入力!B45)</f>
        <v/>
      </c>
      <c r="B13" s="35" t="str">
        <f>IF(入力!B46=0,"",入力!B46)</f>
        <v/>
      </c>
      <c r="C13" s="59" t="str">
        <f>IF(入力!$B$47=0,"",入力!$B$47) &amp; IF(AND(入力!$B$47&lt;&gt;0,入力!$B$48&lt;&gt;0),CHAR(10),"") &amp; IF(入力!$B$48=0,"",入力!$B$48)</f>
        <v/>
      </c>
      <c r="D13" s="59"/>
      <c r="E13" s="32" t="str">
        <f>IF(入力!B49=0,"",入力!B49)</f>
        <v/>
      </c>
      <c r="F13" s="30" t="str">
        <f>IF(入力!$B$50=0,"",入力!$B$50 &amp; " kg")</f>
        <v/>
      </c>
      <c r="G13" s="7" t="str">
        <f>IF(AND(OR(入力!$B$51=0, 入力!$B$51=""), OR(入力!$B$52=0, 入力!$B$52=""), OR(入力!$B$53=0, 入力!$B$53="")), "",   IF(OR(入力!$B$51=0, 入力!$B$51=""),TEXT(入力!$B$53,"#,##0"), "(" &amp; TEXT(入力!$B$51,"#,##0") &amp; "×" &amp; TEXT(入力!$B$52,"#,##0") &amp; ")" &amp; CHAR(10) &amp; TEXT(入力!$B$53,"#,##0") &amp; " kg" ))</f>
        <v/>
      </c>
      <c r="H13" s="24" t="str">
        <f>IF(入力!$B$54=0,"",入力!$B$54)</f>
        <v/>
      </c>
    </row>
    <row r="14" spans="1:14" ht="35.25" customHeight="1">
      <c r="A14" s="46" t="str">
        <f>IF(入力!B56=0,"",入力!B56)</f>
        <v/>
      </c>
      <c r="B14" s="35" t="str">
        <f>IF(入力!B57=0,"",入力!B57)</f>
        <v/>
      </c>
      <c r="C14" s="59" t="str">
        <f>IF(入力!$B$58=0,"",入力!$B$58) &amp; IF(AND(入力!$B$58&lt;&gt;0,入力!$B$59&lt;&gt;0),CHAR(10),"") &amp; IF(入力!$B$59=0,"",入力!$B$59)</f>
        <v/>
      </c>
      <c r="D14" s="59"/>
      <c r="E14" s="32" t="str">
        <f>IF(入力!B60=0,"",入力!B60)</f>
        <v/>
      </c>
      <c r="F14" s="30" t="str">
        <f>IF(入力!$B$61=0,"",入力!$B$61 &amp; " kg")</f>
        <v/>
      </c>
      <c r="G14" s="7" t="str">
        <f>IF(AND(OR(入力!$B$62=0, 入力!$B$62=""), OR(入力!$B$63=0, 入力!$B$63=""), OR(入力!$B$64=0, 入力!$B$64="")), "",   IF(OR(入力!$B$62=0, 入力!$B$62=""),TEXT(入力!$B$64,"#,##0"), "(" &amp; TEXT(入力!$B$62,"#,##0") &amp; "×" &amp; TEXT(入力!$B$63,"#,##0") &amp; ")" &amp; CHAR(10) &amp; TEXT(入力!$B$64,"#,##0") &amp; " kg" ))</f>
        <v/>
      </c>
      <c r="H14" s="24" t="str">
        <f>IF(入力!$B$65=0,"",入力!$B$65)</f>
        <v/>
      </c>
    </row>
    <row r="15" spans="1:14" ht="35.25" customHeight="1">
      <c r="A15" s="46" t="str">
        <f>IF(入力!B67=0,"",入力!B67)</f>
        <v/>
      </c>
      <c r="B15" s="35" t="str">
        <f>IF(入力!B68=0,"",入力!B68)</f>
        <v/>
      </c>
      <c r="C15" s="59" t="str">
        <f>IF(入力!$B$69=0,"",入力!$B$69) &amp; IF(AND(入力!$B$69&lt;&gt;0,入力!$B$70&lt;&gt;0),CHAR(10),"") &amp; IF(入力!$B$70=0,"",入力!$B$70)</f>
        <v/>
      </c>
      <c r="D15" s="59"/>
      <c r="E15" s="32" t="str">
        <f>IF(入力!B71=0,"",入力!B71)</f>
        <v/>
      </c>
      <c r="F15" s="30" t="str">
        <f>IF(入力!$B$72=0,"",入力!$B$72 &amp; " kg")</f>
        <v/>
      </c>
      <c r="G15" s="7" t="str">
        <f>IF(AND(OR(入力!$B$73=0, 入力!$B$73=""), OR(入力!$B$74=0, 入力!$B$74=""), OR(入力!$B$75=0, 入力!$B$75="")), "",   IF(OR(入力!$B$73=0, 入力!$B$73=""),TEXT(入力!$B$75,"#,##0"), "(" &amp; TEXT(入力!$B$73,"#,##0") &amp; "×" &amp; TEXT(入力!$B$74,"#,##0") &amp; ")" &amp; CHAR(10) &amp; TEXT(入力!$B$75,"#,##0") &amp; " kg" ))</f>
        <v/>
      </c>
      <c r="H15" s="24" t="str">
        <f>IF(入力!$B$76=0,"",入力!$B$76)</f>
        <v/>
      </c>
    </row>
    <row r="16" spans="1:14" ht="35.25" customHeight="1">
      <c r="A16" s="45" t="str">
        <f>IF(入力!B78=0,"",入力!B78)</f>
        <v/>
      </c>
      <c r="B16" s="34" t="str">
        <f>IF(入力!B79=0,"",入力!B79)</f>
        <v/>
      </c>
      <c r="C16" s="59" t="str">
        <f>IF(入力!$B$80=0,"",入力!$B$80) &amp; IF(AND(入力!$B$80&lt;&gt;0,入力!$B$81&lt;&gt;0),CHAR(10),"") &amp; IF(入力!$B$81=0,"",入力!$B$81)</f>
        <v/>
      </c>
      <c r="D16" s="59"/>
      <c r="E16" s="25" t="str">
        <f>IF(入力!B82=0,"",入力!B82)</f>
        <v/>
      </c>
      <c r="F16" s="30" t="str">
        <f>IF(入力!$B$83=0,"",入力!$B$83 &amp; " kg")</f>
        <v/>
      </c>
      <c r="G16" s="27" t="str">
        <f>IF(AND(OR(入力!$B$84=0, 入力!$B$84=""), OR(入力!$B$85=0, 入力!$B$85=""), OR(入力!$B$86=0, 入力!$B$86="")), "",   IF(OR(入力!$B$84=0, 入力!$B$84=""),TEXT(入力!$B$86,"#,##0"), "(" &amp; TEXT(入力!$B$84,"#,##0") &amp; "×" &amp; TEXT(入力!$B$85,"#,##0") &amp; ")" &amp; CHAR(10) &amp; TEXT(入力!$B$86,"#,##0") &amp; " kg" ))</f>
        <v/>
      </c>
      <c r="H16" s="31" t="str">
        <f>IF(入力!$B$21=0,"",入力!$B$21)</f>
        <v/>
      </c>
    </row>
    <row r="17" spans="1:12" ht="31.5" customHeight="1">
      <c r="A17" s="4"/>
      <c r="B17" s="5"/>
      <c r="C17" s="5"/>
      <c r="D17" s="5"/>
      <c r="E17" s="5"/>
      <c r="F17" s="28"/>
      <c r="G17" s="28"/>
      <c r="H17" s="26"/>
    </row>
    <row r="18" spans="1:12" ht="15" customHeight="1">
      <c r="A18" s="2" t="s">
        <v>104</v>
      </c>
      <c r="D18" s="17" t="str">
        <f>IF(入力!B1=0,"",入力!B1)</f>
        <v/>
      </c>
      <c r="K18" s="4"/>
    </row>
    <row r="19" spans="1:12" ht="15" customHeight="1">
      <c r="D19" s="17"/>
      <c r="K19" s="4"/>
    </row>
    <row r="20" spans="1:12" ht="15" customHeight="1">
      <c r="A20" s="2" t="s">
        <v>21</v>
      </c>
      <c r="D20" s="17" t="str">
        <f>IF(入力!B3=0,"",入力!B3)</f>
        <v/>
      </c>
    </row>
    <row r="23" spans="1:12" ht="25.2" customHeight="1">
      <c r="C23" s="48" t="str">
        <f>IF(TRIM(入力!$B$4)="〇", "・⃝", "・")</f>
        <v>・</v>
      </c>
      <c r="D23" s="4" t="s">
        <v>46</v>
      </c>
    </row>
    <row r="24" spans="1:12" ht="25.2" customHeight="1">
      <c r="A24" s="2" t="s">
        <v>0</v>
      </c>
      <c r="B24" s="16"/>
      <c r="C24" s="48" t="str">
        <f>IF(TRIM(入力!$B$5)="〇", "・⃝", "・")</f>
        <v>・</v>
      </c>
      <c r="D24" s="4" t="s">
        <v>47</v>
      </c>
      <c r="E24" s="4"/>
      <c r="F24" s="4"/>
      <c r="G24" s="4"/>
      <c r="H24" s="4"/>
      <c r="L24" s="47"/>
    </row>
    <row r="25" spans="1:12" ht="25.2" customHeight="1">
      <c r="C25" s="48" t="str">
        <f>IF(TRIM(入力!$B$6)="〇", "・⃝", "・")</f>
        <v>・</v>
      </c>
      <c r="D25" s="4" t="s">
        <v>120</v>
      </c>
    </row>
    <row r="26" spans="1:12" ht="15" customHeight="1">
      <c r="D26" s="4"/>
    </row>
    <row r="27" spans="1:12" ht="15" customHeight="1">
      <c r="D27" s="4"/>
    </row>
    <row r="30" spans="1:12" ht="15" customHeight="1">
      <c r="A30" s="2" t="s">
        <v>1</v>
      </c>
    </row>
    <row r="32" spans="1:12" ht="15" customHeight="1">
      <c r="A32" s="58" t="str">
        <f>IF(入力!B2=0,"",入力!B2)</f>
        <v/>
      </c>
      <c r="B32" s="58"/>
      <c r="C32" s="43"/>
    </row>
    <row r="34" spans="1:8" ht="15" customHeight="1">
      <c r="A34" s="57" t="s">
        <v>6</v>
      </c>
      <c r="B34" s="57"/>
      <c r="C34" s="57"/>
      <c r="D34" s="57"/>
      <c r="E34" s="57"/>
      <c r="F34" s="57"/>
      <c r="G34" s="57"/>
      <c r="H34" s="57"/>
    </row>
    <row r="35" spans="1:8" ht="15" customHeight="1">
      <c r="A35" s="57" t="s">
        <v>7</v>
      </c>
      <c r="B35" s="57"/>
      <c r="C35" s="57"/>
      <c r="D35" s="57"/>
      <c r="E35" s="57"/>
      <c r="F35" s="57"/>
      <c r="G35" s="57"/>
      <c r="H35" s="57"/>
    </row>
    <row r="36" spans="1:8" ht="15" customHeight="1">
      <c r="A36" s="57" t="s">
        <v>8</v>
      </c>
      <c r="B36" s="57"/>
      <c r="C36" s="57"/>
      <c r="D36" s="57"/>
      <c r="E36" s="57"/>
      <c r="F36" s="57"/>
      <c r="G36" s="57"/>
      <c r="H36" s="57"/>
    </row>
    <row r="37" spans="1:8" ht="15" customHeight="1">
      <c r="A37" s="57" t="s">
        <v>9</v>
      </c>
      <c r="B37" s="57"/>
      <c r="C37" s="57"/>
      <c r="D37" s="57"/>
      <c r="E37" s="57"/>
      <c r="F37" s="57"/>
      <c r="G37" s="57"/>
      <c r="H37" s="57"/>
    </row>
    <row r="38" spans="1:8" ht="15" customHeight="1">
      <c r="A38" s="18"/>
      <c r="B38" s="18"/>
      <c r="C38" s="18"/>
      <c r="D38" s="18"/>
      <c r="E38" s="18"/>
      <c r="F38" s="18"/>
      <c r="G38" s="18"/>
      <c r="H38" s="18"/>
    </row>
    <row r="39" spans="1:8" ht="15" customHeight="1">
      <c r="A39" s="5"/>
      <c r="B39" s="5"/>
      <c r="C39" s="5"/>
      <c r="D39" s="5"/>
      <c r="E39" s="5"/>
      <c r="F39" s="5"/>
      <c r="G39" s="5"/>
      <c r="H39" s="5"/>
    </row>
    <row r="40" spans="1:8" ht="20.25" customHeight="1">
      <c r="D40" s="2" t="s">
        <v>52</v>
      </c>
      <c r="E40" s="54" t="s">
        <v>53</v>
      </c>
      <c r="F40" s="55" t="str">
        <f>IF(入力!B7=0,"",入力!B7)</f>
        <v/>
      </c>
      <c r="G40" s="55"/>
      <c r="H40" s="55"/>
    </row>
    <row r="41" spans="1:8" ht="20.25" customHeight="1">
      <c r="E41" s="54"/>
      <c r="F41" s="55"/>
      <c r="G41" s="55"/>
      <c r="H41" s="55"/>
    </row>
    <row r="42" spans="1:8" ht="20.25" customHeight="1">
      <c r="E42" s="54" t="s">
        <v>4</v>
      </c>
      <c r="F42" s="55" t="str">
        <f>IF(入力!B8=0,"",入力!B8)</f>
        <v/>
      </c>
      <c r="G42" s="55"/>
      <c r="H42" s="55"/>
    </row>
    <row r="43" spans="1:8" ht="20.25" customHeight="1">
      <c r="E43" s="54"/>
      <c r="F43" s="55"/>
      <c r="G43" s="55"/>
      <c r="H43" s="55"/>
    </row>
    <row r="44" spans="1:8" ht="20.25" customHeight="1">
      <c r="E44" s="54" t="s">
        <v>3</v>
      </c>
      <c r="F44" s="55" t="str">
        <f>IF(入力!B9=0,"",入力!B9)</f>
        <v/>
      </c>
      <c r="G44" s="55"/>
      <c r="H44" s="55"/>
    </row>
    <row r="45" spans="1:8" ht="20.25" customHeight="1">
      <c r="E45" s="54"/>
      <c r="F45" s="55"/>
      <c r="G45" s="55"/>
      <c r="H45" s="55"/>
    </row>
    <row r="47" spans="1:8" ht="15" customHeight="1">
      <c r="A47" s="2" t="s">
        <v>18</v>
      </c>
      <c r="B47" s="6"/>
      <c r="C47" s="6"/>
      <c r="D47" s="6"/>
    </row>
    <row r="49" spans="1:1" ht="15" customHeight="1">
      <c r="A49" s="2" t="s">
        <v>124</v>
      </c>
    </row>
  </sheetData>
  <sheetProtection sheet="1" objects="1" scenarios="1"/>
  <mergeCells count="19">
    <mergeCell ref="A37:H37"/>
    <mergeCell ref="F40:H41"/>
    <mergeCell ref="E42:E43"/>
    <mergeCell ref="F42:H43"/>
    <mergeCell ref="E44:E45"/>
    <mergeCell ref="F44:H45"/>
    <mergeCell ref="E40:E41"/>
    <mergeCell ref="A32:B32"/>
    <mergeCell ref="A34:H34"/>
    <mergeCell ref="A35:H35"/>
    <mergeCell ref="A36:H36"/>
    <mergeCell ref="C9:D9"/>
    <mergeCell ref="C10:D10"/>
    <mergeCell ref="C11:D11"/>
    <mergeCell ref="C12:D12"/>
    <mergeCell ref="C13:D13"/>
    <mergeCell ref="C14:D14"/>
    <mergeCell ref="C15:D15"/>
    <mergeCell ref="C16:D16"/>
  </mergeCells>
  <phoneticPr fontId="1"/>
  <printOptions horizontalCentered="1"/>
  <pageMargins left="0.86614173228346458" right="0.47" top="0.78740157480314965" bottom="0.78740157480314965" header="0.51181102362204722" footer="0.51181102362204722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6224-6627-4797-8255-D2700912316E}">
  <sheetPr>
    <tabColor rgb="FFFFC000"/>
  </sheetPr>
  <dimension ref="A1:F91"/>
  <sheetViews>
    <sheetView tabSelected="1" zoomScaleNormal="100" workbookViewId="0">
      <selection activeCell="B1" sqref="B1"/>
    </sheetView>
  </sheetViews>
  <sheetFormatPr defaultColWidth="9" defaultRowHeight="19.8"/>
  <cols>
    <col min="1" max="1" width="52.44140625" style="2" customWidth="1"/>
    <col min="2" max="2" width="40.6640625" style="2" customWidth="1"/>
    <col min="3" max="16384" width="9" style="2"/>
  </cols>
  <sheetData>
    <row r="1" spans="1:6">
      <c r="A1" s="2" t="s">
        <v>24</v>
      </c>
      <c r="B1" s="12"/>
      <c r="C1" s="14"/>
      <c r="D1" s="14"/>
      <c r="E1" s="14"/>
      <c r="F1" s="14"/>
    </row>
    <row r="2" spans="1:6">
      <c r="A2" s="2" t="s">
        <v>87</v>
      </c>
      <c r="B2" s="13"/>
      <c r="C2" s="14"/>
      <c r="D2" s="14"/>
      <c r="E2" s="14"/>
      <c r="F2" s="14"/>
    </row>
    <row r="3" spans="1:6">
      <c r="A3" s="2" t="s">
        <v>25</v>
      </c>
      <c r="B3" s="13"/>
      <c r="C3" s="14" t="s">
        <v>41</v>
      </c>
      <c r="D3" s="14"/>
      <c r="E3" s="14"/>
      <c r="F3" s="14"/>
    </row>
    <row r="4" spans="1:6">
      <c r="A4" s="2" t="s">
        <v>46</v>
      </c>
      <c r="B4" s="13"/>
      <c r="C4" s="14"/>
      <c r="D4" s="14"/>
      <c r="E4" s="14"/>
      <c r="F4" s="14"/>
    </row>
    <row r="5" spans="1:6">
      <c r="A5" s="2" t="s">
        <v>47</v>
      </c>
      <c r="B5" s="13"/>
      <c r="C5" s="14" t="s">
        <v>51</v>
      </c>
      <c r="D5" s="14"/>
      <c r="E5" s="14"/>
      <c r="F5" s="14"/>
    </row>
    <row r="6" spans="1:6">
      <c r="A6" s="16" t="s">
        <v>48</v>
      </c>
      <c r="B6" s="13"/>
      <c r="C6" s="14"/>
      <c r="D6" s="14"/>
      <c r="E6" s="14"/>
      <c r="F6" s="14"/>
    </row>
    <row r="7" spans="1:6" ht="39" customHeight="1">
      <c r="A7" s="2" t="s">
        <v>54</v>
      </c>
      <c r="B7" s="21"/>
      <c r="C7" s="14"/>
      <c r="D7" s="14"/>
      <c r="E7" s="14"/>
      <c r="F7" s="14"/>
    </row>
    <row r="8" spans="1:6" ht="42" customHeight="1">
      <c r="A8" s="2" t="s">
        <v>43</v>
      </c>
      <c r="B8" s="21"/>
      <c r="C8" s="14"/>
      <c r="D8" s="14"/>
      <c r="E8" s="14"/>
      <c r="F8" s="14"/>
    </row>
    <row r="9" spans="1:6" ht="41.25" customHeight="1">
      <c r="A9" s="2" t="s">
        <v>44</v>
      </c>
      <c r="B9" s="21"/>
      <c r="C9" s="14"/>
      <c r="D9" s="14"/>
      <c r="E9" s="14"/>
      <c r="F9" s="14"/>
    </row>
    <row r="11" spans="1:6">
      <c r="A11" s="2" t="s">
        <v>36</v>
      </c>
      <c r="C11" s="14" t="s">
        <v>42</v>
      </c>
      <c r="D11" s="14"/>
      <c r="E11" s="14"/>
      <c r="F11" s="14"/>
    </row>
    <row r="12" spans="1:6">
      <c r="A12" s="8" t="s">
        <v>22</v>
      </c>
      <c r="B12" s="19"/>
      <c r="C12" s="14" t="s">
        <v>40</v>
      </c>
      <c r="D12" s="14"/>
      <c r="E12" s="14"/>
      <c r="F12" s="14"/>
    </row>
    <row r="13" spans="1:6">
      <c r="A13" s="9" t="s">
        <v>16</v>
      </c>
      <c r="B13" s="20"/>
      <c r="C13" s="14" t="s">
        <v>40</v>
      </c>
      <c r="D13" s="14"/>
      <c r="E13" s="14"/>
      <c r="F13" s="14"/>
    </row>
    <row r="14" spans="1:6">
      <c r="A14" s="9" t="s">
        <v>81</v>
      </c>
      <c r="B14" s="20"/>
      <c r="C14" s="22"/>
      <c r="D14" s="14"/>
      <c r="E14" s="14"/>
      <c r="F14" s="14"/>
    </row>
    <row r="15" spans="1:6">
      <c r="A15" s="9" t="s">
        <v>82</v>
      </c>
      <c r="B15" s="20"/>
      <c r="C15" s="22"/>
      <c r="D15" s="14"/>
      <c r="E15" s="14"/>
      <c r="F15" s="14"/>
    </row>
    <row r="16" spans="1:6">
      <c r="A16" s="9" t="s">
        <v>17</v>
      </c>
      <c r="B16" s="20"/>
      <c r="C16" s="14" t="s">
        <v>40</v>
      </c>
      <c r="D16" s="14"/>
      <c r="E16" s="14"/>
      <c r="F16" s="14"/>
    </row>
    <row r="17" spans="1:6">
      <c r="A17" s="9" t="s">
        <v>45</v>
      </c>
      <c r="B17" s="51"/>
      <c r="C17" s="22" t="s">
        <v>80</v>
      </c>
      <c r="D17" s="14"/>
      <c r="E17" s="14"/>
      <c r="F17" s="14"/>
    </row>
    <row r="18" spans="1:6">
      <c r="A18" s="52" t="s">
        <v>84</v>
      </c>
      <c r="B18" s="38"/>
      <c r="C18" s="22" t="s">
        <v>86</v>
      </c>
      <c r="D18" s="14"/>
      <c r="E18" s="14"/>
      <c r="F18" s="14"/>
    </row>
    <row r="19" spans="1:6">
      <c r="A19" s="9" t="s">
        <v>85</v>
      </c>
      <c r="B19" s="38"/>
      <c r="C19" s="22" t="s">
        <v>86</v>
      </c>
      <c r="D19" s="14"/>
      <c r="E19" s="14"/>
      <c r="F19" s="14"/>
    </row>
    <row r="20" spans="1:6">
      <c r="A20" s="9" t="s">
        <v>83</v>
      </c>
      <c r="B20" s="39"/>
      <c r="C20" s="22" t="s">
        <v>103</v>
      </c>
      <c r="D20" s="14"/>
      <c r="E20" s="14"/>
      <c r="F20" s="14"/>
    </row>
    <row r="21" spans="1:6">
      <c r="A21" s="10" t="s">
        <v>23</v>
      </c>
      <c r="B21" s="40"/>
      <c r="C21" s="14"/>
      <c r="D21" s="14"/>
      <c r="E21" s="14"/>
      <c r="F21" s="14"/>
    </row>
    <row r="22" spans="1:6">
      <c r="A22" s="11" t="s">
        <v>39</v>
      </c>
      <c r="B22" s="41"/>
      <c r="C22" s="14"/>
      <c r="D22" s="14"/>
      <c r="E22" s="14"/>
      <c r="F22" s="14"/>
    </row>
    <row r="23" spans="1:6">
      <c r="A23" s="8" t="s">
        <v>22</v>
      </c>
      <c r="B23" s="37"/>
      <c r="C23" s="14" t="s">
        <v>40</v>
      </c>
      <c r="D23" s="14"/>
      <c r="E23" s="14"/>
      <c r="F23" s="14"/>
    </row>
    <row r="24" spans="1:6">
      <c r="A24" s="9" t="s">
        <v>16</v>
      </c>
      <c r="B24" s="38"/>
      <c r="C24" s="14" t="s">
        <v>40</v>
      </c>
      <c r="D24" s="14"/>
      <c r="E24" s="14"/>
      <c r="F24" s="14"/>
    </row>
    <row r="25" spans="1:6">
      <c r="A25" s="9" t="s">
        <v>81</v>
      </c>
      <c r="B25" s="38"/>
      <c r="C25" s="22"/>
      <c r="D25" s="14"/>
      <c r="E25" s="14"/>
      <c r="F25" s="14"/>
    </row>
    <row r="26" spans="1:6">
      <c r="A26" s="9" t="s">
        <v>82</v>
      </c>
      <c r="B26" s="38"/>
      <c r="C26" s="22"/>
      <c r="D26" s="14"/>
      <c r="E26" s="14"/>
      <c r="F26" s="14"/>
    </row>
    <row r="27" spans="1:6">
      <c r="A27" s="9" t="s">
        <v>17</v>
      </c>
      <c r="B27" s="38"/>
      <c r="C27" s="14" t="s">
        <v>40</v>
      </c>
      <c r="D27" s="14"/>
      <c r="E27" s="14"/>
      <c r="F27" s="14"/>
    </row>
    <row r="28" spans="1:6">
      <c r="A28" s="9" t="s">
        <v>45</v>
      </c>
      <c r="B28" s="51"/>
      <c r="C28" s="22" t="s">
        <v>80</v>
      </c>
      <c r="D28" s="14"/>
      <c r="E28" s="14"/>
      <c r="F28" s="14"/>
    </row>
    <row r="29" spans="1:6">
      <c r="A29" s="52" t="s">
        <v>84</v>
      </c>
      <c r="B29" s="38"/>
      <c r="C29" s="22" t="s">
        <v>86</v>
      </c>
      <c r="D29" s="14"/>
      <c r="E29" s="14"/>
      <c r="F29" s="14"/>
    </row>
    <row r="30" spans="1:6">
      <c r="A30" s="9" t="s">
        <v>85</v>
      </c>
      <c r="B30" s="38"/>
      <c r="C30" s="22" t="s">
        <v>86</v>
      </c>
      <c r="D30" s="14"/>
      <c r="E30" s="14"/>
      <c r="F30" s="14"/>
    </row>
    <row r="31" spans="1:6">
      <c r="A31" s="9" t="s">
        <v>83</v>
      </c>
      <c r="B31" s="39"/>
      <c r="C31" s="22" t="s">
        <v>103</v>
      </c>
      <c r="D31" s="14"/>
      <c r="E31" s="14"/>
      <c r="F31" s="14"/>
    </row>
    <row r="32" spans="1:6">
      <c r="A32" s="10" t="s">
        <v>23</v>
      </c>
      <c r="B32" s="40"/>
      <c r="C32" s="14"/>
      <c r="D32" s="14"/>
      <c r="E32" s="14"/>
      <c r="F32" s="14"/>
    </row>
    <row r="33" spans="1:6">
      <c r="A33" s="2" t="s">
        <v>38</v>
      </c>
      <c r="B33" s="41"/>
      <c r="C33" s="14"/>
      <c r="D33" s="14"/>
      <c r="E33" s="14"/>
      <c r="F33" s="14"/>
    </row>
    <row r="34" spans="1:6">
      <c r="A34" s="8" t="s">
        <v>22</v>
      </c>
      <c r="B34" s="37"/>
      <c r="C34" s="14" t="s">
        <v>40</v>
      </c>
      <c r="D34" s="14"/>
      <c r="E34" s="14"/>
      <c r="F34" s="14"/>
    </row>
    <row r="35" spans="1:6">
      <c r="A35" s="9" t="s">
        <v>16</v>
      </c>
      <c r="B35" s="38"/>
      <c r="C35" s="14" t="s">
        <v>40</v>
      </c>
      <c r="D35" s="14"/>
      <c r="E35" s="14"/>
      <c r="F35" s="14"/>
    </row>
    <row r="36" spans="1:6">
      <c r="A36" s="9" t="s">
        <v>81</v>
      </c>
      <c r="B36" s="38"/>
      <c r="C36" s="22"/>
      <c r="D36" s="14"/>
      <c r="E36" s="14"/>
      <c r="F36" s="14"/>
    </row>
    <row r="37" spans="1:6">
      <c r="A37" s="9" t="s">
        <v>82</v>
      </c>
      <c r="B37" s="38"/>
      <c r="C37" s="22"/>
      <c r="D37" s="14"/>
      <c r="E37" s="14"/>
      <c r="F37" s="14"/>
    </row>
    <row r="38" spans="1:6">
      <c r="A38" s="9" t="s">
        <v>17</v>
      </c>
      <c r="B38" s="38"/>
      <c r="C38" s="14" t="s">
        <v>40</v>
      </c>
      <c r="D38" s="14"/>
      <c r="E38" s="14"/>
      <c r="F38" s="14"/>
    </row>
    <row r="39" spans="1:6">
      <c r="A39" s="9" t="s">
        <v>45</v>
      </c>
      <c r="B39" s="51"/>
      <c r="C39" s="22" t="s">
        <v>80</v>
      </c>
      <c r="D39" s="14"/>
      <c r="E39" s="14"/>
      <c r="F39" s="14"/>
    </row>
    <row r="40" spans="1:6">
      <c r="A40" s="52" t="s">
        <v>84</v>
      </c>
      <c r="B40" s="38"/>
      <c r="C40" s="22" t="s">
        <v>86</v>
      </c>
      <c r="D40" s="14"/>
      <c r="E40" s="14"/>
      <c r="F40" s="14"/>
    </row>
    <row r="41" spans="1:6">
      <c r="A41" s="9" t="s">
        <v>85</v>
      </c>
      <c r="B41" s="38"/>
      <c r="C41" s="22" t="s">
        <v>86</v>
      </c>
      <c r="D41" s="14"/>
      <c r="E41" s="14"/>
      <c r="F41" s="14"/>
    </row>
    <row r="42" spans="1:6">
      <c r="A42" s="9" t="s">
        <v>83</v>
      </c>
      <c r="B42" s="39"/>
      <c r="C42" s="22" t="s">
        <v>103</v>
      </c>
      <c r="D42" s="14"/>
      <c r="E42" s="14"/>
      <c r="F42" s="14"/>
    </row>
    <row r="43" spans="1:6">
      <c r="A43" s="10" t="s">
        <v>23</v>
      </c>
      <c r="B43" s="40"/>
      <c r="C43" s="14"/>
      <c r="D43" s="14"/>
      <c r="E43" s="14"/>
      <c r="F43" s="14"/>
    </row>
    <row r="44" spans="1:6">
      <c r="A44" s="2" t="s">
        <v>37</v>
      </c>
      <c r="B44" s="41"/>
      <c r="C44" s="14"/>
      <c r="D44" s="14"/>
      <c r="E44" s="14"/>
      <c r="F44" s="14"/>
    </row>
    <row r="45" spans="1:6">
      <c r="A45" s="8" t="s">
        <v>22</v>
      </c>
      <c r="B45" s="37"/>
      <c r="C45" s="14" t="s">
        <v>40</v>
      </c>
      <c r="D45" s="14"/>
      <c r="E45" s="14"/>
      <c r="F45" s="14"/>
    </row>
    <row r="46" spans="1:6">
      <c r="A46" s="9" t="s">
        <v>16</v>
      </c>
      <c r="B46" s="38"/>
      <c r="C46" s="14" t="s">
        <v>40</v>
      </c>
      <c r="D46" s="14"/>
      <c r="E46" s="14"/>
      <c r="F46" s="14"/>
    </row>
    <row r="47" spans="1:6">
      <c r="A47" s="9" t="s">
        <v>81</v>
      </c>
      <c r="B47" s="38"/>
      <c r="C47" s="22"/>
      <c r="D47" s="14"/>
      <c r="E47" s="14"/>
      <c r="F47" s="14"/>
    </row>
    <row r="48" spans="1:6">
      <c r="A48" s="9" t="s">
        <v>82</v>
      </c>
      <c r="B48" s="38"/>
      <c r="C48" s="22"/>
      <c r="D48" s="14"/>
      <c r="E48" s="14"/>
      <c r="F48" s="14"/>
    </row>
    <row r="49" spans="1:6">
      <c r="A49" s="9" t="s">
        <v>17</v>
      </c>
      <c r="B49" s="38"/>
      <c r="C49" s="14" t="s">
        <v>40</v>
      </c>
      <c r="D49" s="14"/>
      <c r="E49" s="14"/>
      <c r="F49" s="14"/>
    </row>
    <row r="50" spans="1:6">
      <c r="A50" s="9" t="s">
        <v>45</v>
      </c>
      <c r="B50" s="51"/>
      <c r="C50" s="22" t="s">
        <v>80</v>
      </c>
      <c r="D50" s="14"/>
      <c r="E50" s="14"/>
      <c r="F50" s="14"/>
    </row>
    <row r="51" spans="1:6">
      <c r="A51" s="52" t="s">
        <v>84</v>
      </c>
      <c r="B51" s="38"/>
      <c r="C51" s="22" t="s">
        <v>86</v>
      </c>
      <c r="D51" s="14"/>
      <c r="E51" s="14"/>
      <c r="F51" s="14"/>
    </row>
    <row r="52" spans="1:6">
      <c r="A52" s="9" t="s">
        <v>85</v>
      </c>
      <c r="B52" s="38"/>
      <c r="C52" s="22" t="s">
        <v>86</v>
      </c>
      <c r="D52" s="14"/>
      <c r="E52" s="14"/>
      <c r="F52" s="14"/>
    </row>
    <row r="53" spans="1:6">
      <c r="A53" s="9" t="s">
        <v>83</v>
      </c>
      <c r="B53" s="39"/>
      <c r="C53" s="22" t="s">
        <v>103</v>
      </c>
      <c r="D53" s="14"/>
      <c r="E53" s="14"/>
      <c r="F53" s="14"/>
    </row>
    <row r="54" spans="1:6">
      <c r="A54" s="10" t="s">
        <v>23</v>
      </c>
      <c r="B54" s="40"/>
      <c r="C54" s="14"/>
      <c r="D54" s="14"/>
      <c r="E54" s="14"/>
      <c r="F54" s="14"/>
    </row>
    <row r="55" spans="1:6">
      <c r="A55" s="2" t="s">
        <v>88</v>
      </c>
      <c r="B55" s="41"/>
      <c r="C55" s="14"/>
      <c r="D55" s="14"/>
      <c r="E55" s="14"/>
      <c r="F55" s="14"/>
    </row>
    <row r="56" spans="1:6">
      <c r="A56" s="8" t="s">
        <v>22</v>
      </c>
      <c r="B56" s="37"/>
      <c r="C56" s="14" t="s">
        <v>40</v>
      </c>
      <c r="D56" s="14"/>
      <c r="E56" s="14"/>
      <c r="F56" s="14"/>
    </row>
    <row r="57" spans="1:6">
      <c r="A57" s="9" t="s">
        <v>16</v>
      </c>
      <c r="B57" s="38"/>
      <c r="C57" s="14" t="s">
        <v>40</v>
      </c>
      <c r="D57" s="14"/>
      <c r="E57" s="14"/>
      <c r="F57" s="14"/>
    </row>
    <row r="58" spans="1:6">
      <c r="A58" s="9" t="s">
        <v>81</v>
      </c>
      <c r="B58" s="38"/>
      <c r="C58" s="22"/>
      <c r="D58" s="14"/>
      <c r="E58" s="14"/>
      <c r="F58" s="14"/>
    </row>
    <row r="59" spans="1:6">
      <c r="A59" s="9" t="s">
        <v>82</v>
      </c>
      <c r="B59" s="38"/>
      <c r="C59" s="22"/>
      <c r="D59" s="14"/>
      <c r="E59" s="14"/>
      <c r="F59" s="14"/>
    </row>
    <row r="60" spans="1:6">
      <c r="A60" s="9" t="s">
        <v>17</v>
      </c>
      <c r="B60" s="38"/>
      <c r="C60" s="14" t="s">
        <v>40</v>
      </c>
      <c r="D60" s="14"/>
      <c r="E60" s="14"/>
      <c r="F60" s="14"/>
    </row>
    <row r="61" spans="1:6">
      <c r="A61" s="9" t="s">
        <v>45</v>
      </c>
      <c r="B61" s="51"/>
      <c r="C61" s="22" t="s">
        <v>80</v>
      </c>
      <c r="D61" s="14"/>
      <c r="E61" s="14"/>
      <c r="F61" s="14"/>
    </row>
    <row r="62" spans="1:6">
      <c r="A62" s="52" t="s">
        <v>84</v>
      </c>
      <c r="B62" s="38"/>
      <c r="C62" s="22" t="s">
        <v>86</v>
      </c>
      <c r="D62" s="14"/>
      <c r="E62" s="14"/>
      <c r="F62" s="14"/>
    </row>
    <row r="63" spans="1:6">
      <c r="A63" s="9" t="s">
        <v>85</v>
      </c>
      <c r="B63" s="38"/>
      <c r="C63" s="22" t="s">
        <v>86</v>
      </c>
      <c r="D63" s="14"/>
      <c r="E63" s="14"/>
      <c r="F63" s="14"/>
    </row>
    <row r="64" spans="1:6">
      <c r="A64" s="9" t="s">
        <v>83</v>
      </c>
      <c r="B64" s="39"/>
      <c r="C64" s="22" t="s">
        <v>103</v>
      </c>
      <c r="D64" s="14"/>
      <c r="E64" s="14"/>
      <c r="F64" s="14"/>
    </row>
    <row r="65" spans="1:6">
      <c r="A65" s="10" t="s">
        <v>23</v>
      </c>
      <c r="B65" s="40"/>
      <c r="C65" s="14"/>
      <c r="D65" s="14"/>
      <c r="E65" s="14"/>
      <c r="F65" s="14"/>
    </row>
    <row r="66" spans="1:6">
      <c r="A66" s="2" t="s">
        <v>89</v>
      </c>
      <c r="B66" s="41"/>
      <c r="C66" s="14"/>
      <c r="D66" s="14"/>
      <c r="E66" s="14"/>
      <c r="F66" s="14"/>
    </row>
    <row r="67" spans="1:6">
      <c r="A67" s="8" t="s">
        <v>22</v>
      </c>
      <c r="B67" s="37"/>
      <c r="C67" s="14" t="s">
        <v>40</v>
      </c>
      <c r="D67" s="14"/>
      <c r="E67" s="14"/>
      <c r="F67" s="14"/>
    </row>
    <row r="68" spans="1:6">
      <c r="A68" s="9" t="s">
        <v>16</v>
      </c>
      <c r="B68" s="38"/>
      <c r="C68" s="14" t="s">
        <v>40</v>
      </c>
      <c r="D68" s="14"/>
      <c r="E68" s="14"/>
      <c r="F68" s="14"/>
    </row>
    <row r="69" spans="1:6">
      <c r="A69" s="9" t="s">
        <v>81</v>
      </c>
      <c r="B69" s="38"/>
      <c r="C69" s="22"/>
      <c r="D69" s="14"/>
      <c r="E69" s="14"/>
      <c r="F69" s="14"/>
    </row>
    <row r="70" spans="1:6">
      <c r="A70" s="9" t="s">
        <v>82</v>
      </c>
      <c r="B70" s="38"/>
      <c r="C70" s="22"/>
      <c r="D70" s="14"/>
      <c r="E70" s="14"/>
      <c r="F70" s="14"/>
    </row>
    <row r="71" spans="1:6">
      <c r="A71" s="9" t="s">
        <v>17</v>
      </c>
      <c r="B71" s="38"/>
      <c r="C71" s="14" t="s">
        <v>40</v>
      </c>
      <c r="D71" s="14"/>
      <c r="E71" s="14"/>
      <c r="F71" s="14"/>
    </row>
    <row r="72" spans="1:6">
      <c r="A72" s="9" t="s">
        <v>45</v>
      </c>
      <c r="B72" s="51"/>
      <c r="C72" s="22" t="s">
        <v>80</v>
      </c>
      <c r="D72" s="14"/>
      <c r="E72" s="14"/>
      <c r="F72" s="14"/>
    </row>
    <row r="73" spans="1:6">
      <c r="A73" s="52" t="s">
        <v>84</v>
      </c>
      <c r="B73" s="38"/>
      <c r="C73" s="22" t="s">
        <v>86</v>
      </c>
      <c r="D73" s="14"/>
      <c r="E73" s="14"/>
      <c r="F73" s="14"/>
    </row>
    <row r="74" spans="1:6">
      <c r="A74" s="9" t="s">
        <v>85</v>
      </c>
      <c r="B74" s="38"/>
      <c r="C74" s="22" t="s">
        <v>86</v>
      </c>
      <c r="D74" s="14"/>
      <c r="E74" s="14"/>
      <c r="F74" s="14"/>
    </row>
    <row r="75" spans="1:6">
      <c r="A75" s="9" t="s">
        <v>83</v>
      </c>
      <c r="B75" s="39"/>
      <c r="C75" s="22" t="s">
        <v>103</v>
      </c>
      <c r="D75" s="14"/>
      <c r="E75" s="14"/>
      <c r="F75" s="14"/>
    </row>
    <row r="76" spans="1:6">
      <c r="A76" s="10" t="s">
        <v>23</v>
      </c>
      <c r="B76" s="40"/>
      <c r="C76" s="14"/>
      <c r="D76" s="14"/>
      <c r="E76" s="14"/>
      <c r="F76" s="14"/>
    </row>
    <row r="77" spans="1:6">
      <c r="A77" s="2" t="s">
        <v>90</v>
      </c>
      <c r="B77" s="41"/>
      <c r="C77" s="14"/>
      <c r="D77" s="14"/>
      <c r="E77" s="14"/>
      <c r="F77" s="14"/>
    </row>
    <row r="78" spans="1:6">
      <c r="A78" s="8" t="s">
        <v>22</v>
      </c>
      <c r="B78" s="37"/>
      <c r="C78" s="14" t="s">
        <v>40</v>
      </c>
      <c r="D78" s="14"/>
      <c r="E78" s="14"/>
      <c r="F78" s="14"/>
    </row>
    <row r="79" spans="1:6">
      <c r="A79" s="9" t="s">
        <v>16</v>
      </c>
      <c r="B79" s="38"/>
      <c r="C79" s="14" t="s">
        <v>40</v>
      </c>
      <c r="D79" s="14"/>
      <c r="E79" s="14"/>
      <c r="F79" s="14"/>
    </row>
    <row r="80" spans="1:6">
      <c r="A80" s="9" t="s">
        <v>81</v>
      </c>
      <c r="B80" s="38"/>
      <c r="C80" s="22"/>
      <c r="D80" s="14"/>
      <c r="E80" s="14"/>
      <c r="F80" s="14"/>
    </row>
    <row r="81" spans="1:6">
      <c r="A81" s="9" t="s">
        <v>82</v>
      </c>
      <c r="B81" s="38"/>
      <c r="C81" s="22"/>
      <c r="D81" s="14"/>
      <c r="E81" s="14"/>
      <c r="F81" s="14"/>
    </row>
    <row r="82" spans="1:6">
      <c r="A82" s="9" t="s">
        <v>17</v>
      </c>
      <c r="B82" s="38"/>
      <c r="C82" s="14" t="s">
        <v>40</v>
      </c>
      <c r="D82" s="14"/>
      <c r="E82" s="14"/>
      <c r="F82" s="14"/>
    </row>
    <row r="83" spans="1:6">
      <c r="A83" s="9" t="s">
        <v>45</v>
      </c>
      <c r="B83" s="51"/>
      <c r="C83" s="22" t="s">
        <v>80</v>
      </c>
      <c r="D83" s="14"/>
      <c r="E83" s="14"/>
      <c r="F83" s="14"/>
    </row>
    <row r="84" spans="1:6">
      <c r="A84" s="52" t="s">
        <v>84</v>
      </c>
      <c r="B84" s="38"/>
      <c r="C84" s="22" t="s">
        <v>86</v>
      </c>
      <c r="D84" s="14"/>
      <c r="E84" s="14"/>
      <c r="F84" s="14"/>
    </row>
    <row r="85" spans="1:6">
      <c r="A85" s="9" t="s">
        <v>85</v>
      </c>
      <c r="B85" s="38"/>
      <c r="C85" s="22" t="s">
        <v>86</v>
      </c>
      <c r="D85" s="14"/>
      <c r="E85" s="14"/>
      <c r="F85" s="14"/>
    </row>
    <row r="86" spans="1:6">
      <c r="A86" s="9" t="s">
        <v>83</v>
      </c>
      <c r="B86" s="39"/>
      <c r="C86" s="22" t="s">
        <v>103</v>
      </c>
      <c r="D86" s="14"/>
      <c r="E86" s="14"/>
      <c r="F86" s="14"/>
    </row>
    <row r="87" spans="1:6">
      <c r="A87" s="10" t="s">
        <v>23</v>
      </c>
      <c r="B87" s="40"/>
      <c r="C87" s="14"/>
      <c r="D87" s="14"/>
      <c r="E87" s="14"/>
      <c r="F87" s="14"/>
    </row>
    <row r="88" spans="1:6">
      <c r="B88" s="36"/>
      <c r="C88" s="14"/>
    </row>
    <row r="89" spans="1:6">
      <c r="B89" s="36"/>
    </row>
    <row r="90" spans="1:6">
      <c r="B90" s="36"/>
    </row>
    <row r="91" spans="1:6">
      <c r="B91" s="36"/>
    </row>
  </sheetData>
  <sheetProtection sheet="1" selectLockedCells="1"/>
  <phoneticPr fontId="1"/>
  <conditionalFormatting sqref="A1:XFD1048576">
    <cfRule type="expression" dxfId="0" priority="1">
      <formula>CELL("protect", A1)=1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964E5AF-CE2F-4971-BB7E-AD61568911DD}">
          <x14:formula1>
            <xm:f>プルダウンリスト!$A$44:$A$47</xm:f>
          </x14:formula1>
          <xm:sqref>B35 B68 B46 B57 B79 B13 B24</xm:sqref>
        </x14:dataValidation>
        <x14:dataValidation type="list" allowBlank="1" showInputMessage="1" showErrorMessage="1" xr:uid="{BD433DDB-9251-4030-86BC-CC0D299DB579}">
          <x14:formula1>
            <xm:f>プルダウンリスト!$A$51:$A$62</xm:f>
          </x14:formula1>
          <xm:sqref>B82 B38 B16 B27 B49 B60 B71</xm:sqref>
        </x14:dataValidation>
        <x14:dataValidation type="list" allowBlank="1" showInputMessage="1" showErrorMessage="1" xr:uid="{B6CB398A-5DCB-45D9-8165-32F9F50DFB8B}">
          <x14:formula1>
            <xm:f>プルダウンリスト!$A$65:$A$66</xm:f>
          </x14:formula1>
          <xm:sqref>B4:B6</xm:sqref>
        </x14:dataValidation>
        <x14:dataValidation type="list" allowBlank="1" showInputMessage="1" showErrorMessage="1" xr:uid="{8B5B01A8-DA8A-4C53-A0D6-40B11984D78F}">
          <x14:formula1>
            <xm:f>プルダウンリスト!$A$2:$A$38</xm:f>
          </x14:formula1>
          <xm:sqref>B12 B67 B45 B56 B78 B23 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CE73-6A92-4B0F-91A4-5B9D891F707D}">
  <dimension ref="A1:A65"/>
  <sheetViews>
    <sheetView workbookViewId="0">
      <selection activeCell="D17" sqref="D17"/>
    </sheetView>
  </sheetViews>
  <sheetFormatPr defaultColWidth="9" defaultRowHeight="19.8"/>
  <cols>
    <col min="1" max="16384" width="9" style="2"/>
  </cols>
  <sheetData>
    <row r="1" spans="1:1">
      <c r="A1" s="49" t="s">
        <v>22</v>
      </c>
    </row>
    <row r="2" spans="1:1">
      <c r="A2" s="2" t="s">
        <v>26</v>
      </c>
    </row>
    <row r="3" spans="1:1">
      <c r="A3" s="2" t="s">
        <v>27</v>
      </c>
    </row>
    <row r="4" spans="1:1">
      <c r="A4" s="2" t="s">
        <v>28</v>
      </c>
    </row>
    <row r="5" spans="1:1">
      <c r="A5" s="2" t="s">
        <v>60</v>
      </c>
    </row>
    <row r="6" spans="1:1">
      <c r="A6" s="2" t="s">
        <v>58</v>
      </c>
    </row>
    <row r="7" spans="1:1">
      <c r="A7" s="2" t="s">
        <v>57</v>
      </c>
    </row>
    <row r="8" spans="1:1">
      <c r="A8" s="2" t="s">
        <v>121</v>
      </c>
    </row>
    <row r="9" spans="1:1">
      <c r="A9" s="2" t="s">
        <v>122</v>
      </c>
    </row>
    <row r="10" spans="1:1">
      <c r="A10" s="2" t="s">
        <v>59</v>
      </c>
    </row>
    <row r="11" spans="1:1">
      <c r="A11" s="2" t="s">
        <v>61</v>
      </c>
    </row>
    <row r="12" spans="1:1">
      <c r="A12" s="2" t="s">
        <v>62</v>
      </c>
    </row>
    <row r="13" spans="1:1">
      <c r="A13" s="2" t="s">
        <v>63</v>
      </c>
    </row>
    <row r="14" spans="1:1">
      <c r="A14" s="2" t="s">
        <v>65</v>
      </c>
    </row>
    <row r="15" spans="1:1">
      <c r="A15" s="2" t="s">
        <v>64</v>
      </c>
    </row>
    <row r="16" spans="1:1">
      <c r="A16" s="2" t="s">
        <v>67</v>
      </c>
    </row>
    <row r="17" spans="1:1">
      <c r="A17" s="2" t="s">
        <v>66</v>
      </c>
    </row>
    <row r="18" spans="1:1">
      <c r="A18" s="2" t="s">
        <v>68</v>
      </c>
    </row>
    <row r="19" spans="1:1">
      <c r="A19" s="2" t="s">
        <v>69</v>
      </c>
    </row>
    <row r="20" spans="1:1">
      <c r="A20" s="2" t="s">
        <v>70</v>
      </c>
    </row>
    <row r="21" spans="1:1">
      <c r="A21" s="2" t="s">
        <v>71</v>
      </c>
    </row>
    <row r="22" spans="1:1">
      <c r="A22" s="2" t="s">
        <v>72</v>
      </c>
    </row>
    <row r="23" spans="1:1">
      <c r="A23" s="2" t="s">
        <v>73</v>
      </c>
    </row>
    <row r="24" spans="1:1">
      <c r="A24" s="2" t="s">
        <v>74</v>
      </c>
    </row>
    <row r="25" spans="1:1">
      <c r="A25" s="2" t="s">
        <v>107</v>
      </c>
    </row>
    <row r="26" spans="1:1">
      <c r="A26" s="2" t="s">
        <v>108</v>
      </c>
    </row>
    <row r="27" spans="1:1">
      <c r="A27" s="2" t="s">
        <v>109</v>
      </c>
    </row>
    <row r="28" spans="1:1">
      <c r="A28" s="2" t="s">
        <v>110</v>
      </c>
    </row>
    <row r="29" spans="1:1">
      <c r="A29" s="2" t="s">
        <v>111</v>
      </c>
    </row>
    <row r="30" spans="1:1">
      <c r="A30" s="2" t="s">
        <v>112</v>
      </c>
    </row>
    <row r="31" spans="1:1">
      <c r="A31" s="2" t="s">
        <v>113</v>
      </c>
    </row>
    <row r="32" spans="1:1">
      <c r="A32" s="2" t="s">
        <v>114</v>
      </c>
    </row>
    <row r="33" spans="1:1">
      <c r="A33" s="2" t="s">
        <v>75</v>
      </c>
    </row>
    <row r="34" spans="1:1">
      <c r="A34" s="2" t="s">
        <v>76</v>
      </c>
    </row>
    <row r="35" spans="1:1">
      <c r="A35" s="2" t="s">
        <v>77</v>
      </c>
    </row>
    <row r="36" spans="1:1">
      <c r="A36" s="2" t="s">
        <v>78</v>
      </c>
    </row>
    <row r="37" spans="1:1">
      <c r="A37" s="2" t="s">
        <v>79</v>
      </c>
    </row>
    <row r="38" spans="1:1">
      <c r="A38" s="2" t="s">
        <v>119</v>
      </c>
    </row>
    <row r="43" spans="1:1">
      <c r="A43" s="49" t="s">
        <v>35</v>
      </c>
    </row>
    <row r="44" spans="1:1">
      <c r="A44" s="2">
        <v>7</v>
      </c>
    </row>
    <row r="45" spans="1:1">
      <c r="A45" s="2">
        <v>8</v>
      </c>
    </row>
    <row r="46" spans="1:1">
      <c r="A46" s="2">
        <v>9</v>
      </c>
    </row>
    <row r="47" spans="1:1">
      <c r="A47" s="2">
        <v>10</v>
      </c>
    </row>
    <row r="48" spans="1:1">
      <c r="A48" s="2">
        <v>11</v>
      </c>
    </row>
    <row r="50" spans="1:1">
      <c r="A50" s="2" t="s">
        <v>17</v>
      </c>
    </row>
    <row r="51" spans="1:1">
      <c r="A51" s="2" t="s">
        <v>30</v>
      </c>
    </row>
    <row r="52" spans="1:1">
      <c r="A52" s="2" t="s">
        <v>31</v>
      </c>
    </row>
    <row r="53" spans="1:1">
      <c r="A53" s="2" t="s">
        <v>32</v>
      </c>
    </row>
    <row r="54" spans="1:1">
      <c r="A54" s="2" t="s">
        <v>33</v>
      </c>
    </row>
    <row r="55" spans="1:1">
      <c r="A55" s="2" t="s">
        <v>34</v>
      </c>
    </row>
    <row r="56" spans="1:1">
      <c r="A56" s="2" t="s">
        <v>55</v>
      </c>
    </row>
    <row r="57" spans="1:1">
      <c r="A57" s="2" t="s">
        <v>56</v>
      </c>
    </row>
    <row r="58" spans="1:1">
      <c r="A58" s="2" t="s">
        <v>29</v>
      </c>
    </row>
    <row r="59" spans="1:1">
      <c r="A59" s="2" t="s">
        <v>115</v>
      </c>
    </row>
    <row r="60" spans="1:1">
      <c r="A60" s="2" t="s">
        <v>116</v>
      </c>
    </row>
    <row r="61" spans="1:1">
      <c r="A61" s="2" t="s">
        <v>117</v>
      </c>
    </row>
    <row r="62" spans="1:1">
      <c r="A62" s="2" t="s">
        <v>118</v>
      </c>
    </row>
    <row r="64" spans="1:1">
      <c r="A64" s="2" t="s">
        <v>49</v>
      </c>
    </row>
    <row r="65" spans="1:1">
      <c r="A65" s="2" t="s">
        <v>50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【入力例】国内品位別記様式１－２（生産者）</vt:lpstr>
      <vt:lpstr>国内品位別記様式１－２（生産者）</vt:lpstr>
      <vt:lpstr>入力</vt:lpstr>
      <vt:lpstr>プルダウンリスト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s-shiokawa</dc:creator>
  <cp:lastModifiedBy>本部07-131</cp:lastModifiedBy>
  <cp:lastPrinted>2025-12-26T01:35:08Z</cp:lastPrinted>
  <dcterms:created xsi:type="dcterms:W3CDTF">2004-03-29T03:03:28Z</dcterms:created>
  <dcterms:modified xsi:type="dcterms:W3CDTF">2025-12-26T02:54:32Z</dcterms:modified>
</cp:coreProperties>
</file>